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32760" windowWidth="19420" windowHeight="11020" tabRatio="413" activeTab="2"/>
  </bookViews>
  <sheets>
    <sheet name="7 класс" sheetId="1" r:id="rId1"/>
    <sheet name="8 класс" sheetId="7" r:id="rId2"/>
    <sheet name="9 класс" sheetId="8" r:id="rId3"/>
    <sheet name="10 класс" sheetId="9" r:id="rId4"/>
    <sheet name="11 класс" sheetId="10" r:id="rId5"/>
    <sheet name="Лист2" sheetId="2" state="hidden" r:id="rId6"/>
  </sheets>
  <externalReferences>
    <externalReference r:id="rId7"/>
  </externalReferences>
  <definedNames>
    <definedName name="_GoBack" localSheetId="2">'9 класс'!#REF!</definedName>
    <definedName name="_xlnm._FilterDatabase" localSheetId="3" hidden="1">'10 класс'!$A$7:$O$7</definedName>
    <definedName name="_xlnm._FilterDatabase" localSheetId="4" hidden="1">'11 класс'!$A$7:$O$7</definedName>
    <definedName name="_xlnm._FilterDatabase" localSheetId="0" hidden="1">'7 класс'!$A$7:$O$7</definedName>
    <definedName name="_xlnm._FilterDatabase" localSheetId="1" hidden="1">'8 класс'!$A$7:$O$190</definedName>
    <definedName name="_xlnm._FilterDatabase" localSheetId="2" hidden="1">'9 класс'!$A$7:$O$7</definedName>
    <definedName name="discipline">Лист2!$P$4:$P$31</definedName>
    <definedName name="document">Лист2!$X$4:$X$6</definedName>
    <definedName name="level">Лист2!$L$4:$L$6</definedName>
    <definedName name="municipal">Лист2!$N$4:$N$64</definedName>
    <definedName name="ovz">Лист2!$J$4:$J$5</definedName>
    <definedName name="profile">Лист2!$V$4:$V$5</definedName>
    <definedName name="region">Лист2!$N$4:$N$64</definedName>
    <definedName name="rf">Лист2!$H$4:$H$5</definedName>
    <definedName name="sex">Лист2!$F$4:$F$5</definedName>
    <definedName name="specklass">Лист2!$T$4:$T$5</definedName>
    <definedName name="t_class">Лист2!$B$4:$B$11</definedName>
    <definedName name="type">Лист2!$D$4:$D$7</definedName>
    <definedName name="work">Лист2!$R$4:$R$6</definedName>
    <definedName name="Да">[1]Лист1!$A$1:$A$2</definedName>
  </definedNames>
  <calcPr calcId="125725"/>
</workbook>
</file>

<file path=xl/calcChain.xml><?xml version="1.0" encoding="utf-8"?>
<calcChain xmlns="http://schemas.openxmlformats.org/spreadsheetml/2006/main">
  <c r="M17" i="10"/>
  <c r="N17" s="1"/>
  <c r="M23"/>
  <c r="N23" s="1"/>
  <c r="M24"/>
  <c r="N24" s="1"/>
  <c r="M15"/>
  <c r="N15" s="1"/>
  <c r="M10"/>
  <c r="N10" s="1"/>
  <c r="M8"/>
  <c r="N8" s="1"/>
  <c r="M18"/>
  <c r="N18" s="1"/>
  <c r="M45"/>
  <c r="N45" s="1"/>
  <c r="M32"/>
  <c r="N32" s="1"/>
  <c r="M42"/>
  <c r="N42" s="1"/>
  <c r="M71"/>
  <c r="N71" s="1"/>
  <c r="M64"/>
  <c r="N64" s="1"/>
  <c r="M58"/>
  <c r="N58" s="1"/>
  <c r="M72"/>
  <c r="N72" s="1"/>
  <c r="M19"/>
  <c r="N19" s="1"/>
  <c r="M68"/>
  <c r="N68" s="1"/>
  <c r="M49"/>
  <c r="N49" s="1"/>
  <c r="M11"/>
  <c r="N11" s="1"/>
  <c r="M56"/>
  <c r="N56" s="1"/>
  <c r="M70"/>
  <c r="N70" s="1"/>
  <c r="M43"/>
  <c r="N43" s="1"/>
  <c r="M73"/>
  <c r="N73" s="1"/>
  <c r="M46"/>
  <c r="N46" s="1"/>
  <c r="M35"/>
  <c r="N35" s="1"/>
  <c r="M16"/>
  <c r="N16" s="1"/>
  <c r="M33"/>
  <c r="N33" s="1"/>
  <c r="M59"/>
  <c r="N59" s="1"/>
  <c r="M25"/>
  <c r="N25" s="1"/>
  <c r="M65"/>
  <c r="N65" s="1"/>
  <c r="M37"/>
  <c r="N37" s="1"/>
  <c r="M38"/>
  <c r="N38" s="1"/>
  <c r="M55"/>
  <c r="N55" s="1"/>
  <c r="M9"/>
  <c r="N9" s="1"/>
  <c r="M27"/>
  <c r="N27" s="1"/>
  <c r="M47"/>
  <c r="N47" s="1"/>
  <c r="M36"/>
  <c r="N36" s="1"/>
  <c r="M39"/>
  <c r="N39" s="1"/>
  <c r="M29"/>
  <c r="N29" s="1"/>
  <c r="M21"/>
  <c r="N21" s="1"/>
  <c r="M22"/>
  <c r="N22" s="1"/>
  <c r="M40"/>
  <c r="N40" s="1"/>
  <c r="M52"/>
  <c r="N52" s="1"/>
  <c r="M61"/>
  <c r="N61" s="1"/>
  <c r="M28"/>
  <c r="N28" s="1"/>
  <c r="M26"/>
  <c r="N26" s="1"/>
  <c r="M74"/>
  <c r="N74" s="1"/>
  <c r="M62"/>
  <c r="N62" s="1"/>
  <c r="M31"/>
  <c r="N31" s="1"/>
  <c r="M77"/>
  <c r="N77" s="1"/>
  <c r="M75"/>
  <c r="N75" s="1"/>
  <c r="M50"/>
  <c r="N50" s="1"/>
  <c r="M20"/>
  <c r="N20" s="1"/>
  <c r="M30"/>
  <c r="N30" s="1"/>
  <c r="M14"/>
  <c r="N14" s="1"/>
  <c r="M57"/>
  <c r="N57" s="1"/>
  <c r="M66"/>
  <c r="N66" s="1"/>
  <c r="M76"/>
  <c r="N76" s="1"/>
  <c r="M48"/>
  <c r="N48" s="1"/>
  <c r="M63"/>
  <c r="N63" s="1"/>
  <c r="M53"/>
  <c r="N53" s="1"/>
  <c r="M54"/>
  <c r="N54" s="1"/>
  <c r="M41"/>
  <c r="N41" s="1"/>
  <c r="M69"/>
  <c r="N69" s="1"/>
  <c r="M34"/>
  <c r="N34" s="1"/>
  <c r="M67"/>
  <c r="N67" s="1"/>
  <c r="M51"/>
  <c r="N51" s="1"/>
  <c r="M44"/>
  <c r="N44" s="1"/>
  <c r="M60"/>
  <c r="N60" s="1"/>
  <c r="M12"/>
  <c r="N12" s="1"/>
  <c r="M13"/>
  <c r="N13" s="1"/>
  <c r="M66" i="9"/>
  <c r="N66" s="1"/>
  <c r="M25"/>
  <c r="N25" s="1"/>
  <c r="M75"/>
  <c r="N75" s="1"/>
  <c r="M51"/>
  <c r="N51" s="1"/>
  <c r="M62"/>
  <c r="N62" s="1"/>
  <c r="M13"/>
  <c r="N13" s="1"/>
  <c r="M53"/>
  <c r="N53" s="1"/>
  <c r="M22"/>
  <c r="N22" s="1"/>
  <c r="M63"/>
  <c r="N63" s="1"/>
  <c r="M52"/>
  <c r="N52" s="1"/>
  <c r="M12"/>
  <c r="N12" s="1"/>
  <c r="M31"/>
  <c r="N31" s="1"/>
  <c r="M27"/>
  <c r="N27" s="1"/>
  <c r="M43"/>
  <c r="N43" s="1"/>
  <c r="M9"/>
  <c r="N9" s="1"/>
  <c r="M38"/>
  <c r="N38" s="1"/>
  <c r="M67"/>
  <c r="N67" s="1"/>
  <c r="M44"/>
  <c r="N44" s="1"/>
  <c r="M16"/>
  <c r="N16" s="1"/>
  <c r="M20"/>
  <c r="N20" s="1"/>
  <c r="M14"/>
  <c r="N14" s="1"/>
  <c r="M41"/>
  <c r="N41" s="1"/>
  <c r="M32"/>
  <c r="N32" s="1"/>
  <c r="M8"/>
  <c r="N8" s="1"/>
  <c r="M23"/>
  <c r="N23" s="1"/>
  <c r="M28"/>
  <c r="N28" s="1"/>
  <c r="M72"/>
  <c r="N72" s="1"/>
  <c r="M56"/>
  <c r="N56" s="1"/>
  <c r="M37"/>
  <c r="N37" s="1"/>
  <c r="M35"/>
  <c r="N35" s="1"/>
  <c r="M61"/>
  <c r="N61" s="1"/>
  <c r="M54"/>
  <c r="N54" s="1"/>
  <c r="M33"/>
  <c r="N33" s="1"/>
  <c r="M48"/>
  <c r="N48" s="1"/>
  <c r="M18"/>
  <c r="N18" s="1"/>
  <c r="M21"/>
  <c r="N21" s="1"/>
  <c r="M36"/>
  <c r="N36" s="1"/>
  <c r="M65"/>
  <c r="N65" s="1"/>
  <c r="M73"/>
  <c r="N73" s="1"/>
  <c r="M42"/>
  <c r="N42" s="1"/>
  <c r="M74"/>
  <c r="N74" s="1"/>
  <c r="M55"/>
  <c r="N55" s="1"/>
  <c r="M57"/>
  <c r="N57" s="1"/>
  <c r="M26"/>
  <c r="N26" s="1"/>
  <c r="M59"/>
  <c r="N59" s="1"/>
  <c r="M69"/>
  <c r="N69" s="1"/>
  <c r="M10"/>
  <c r="N10" s="1"/>
  <c r="M71"/>
  <c r="N71" s="1"/>
  <c r="M24"/>
  <c r="N24" s="1"/>
  <c r="M47"/>
  <c r="N47" s="1"/>
  <c r="M70"/>
  <c r="N70" s="1"/>
  <c r="M39"/>
  <c r="N39" s="1"/>
  <c r="M46"/>
  <c r="N46" s="1"/>
  <c r="M68"/>
  <c r="N68" s="1"/>
  <c r="M30"/>
  <c r="N30" s="1"/>
  <c r="M29"/>
  <c r="N29" s="1"/>
  <c r="M11"/>
  <c r="N11" s="1"/>
  <c r="M40"/>
  <c r="N40" s="1"/>
  <c r="M34"/>
  <c r="N34" s="1"/>
  <c r="M58"/>
  <c r="N58" s="1"/>
  <c r="M64"/>
  <c r="N64" s="1"/>
  <c r="M19"/>
  <c r="N19" s="1"/>
  <c r="M45"/>
  <c r="N45" s="1"/>
  <c r="M17"/>
  <c r="N17" s="1"/>
  <c r="M49"/>
  <c r="N49" s="1"/>
  <c r="M60"/>
  <c r="N60" s="1"/>
  <c r="M15"/>
  <c r="N15" s="1"/>
  <c r="M50"/>
  <c r="N50" s="1"/>
  <c r="M61" i="1"/>
  <c r="N61" s="1"/>
  <c r="M85"/>
  <c r="N85" s="1"/>
  <c r="M67"/>
  <c r="N67" s="1"/>
  <c r="M47"/>
  <c r="N47" s="1"/>
  <c r="M23"/>
  <c r="N23" s="1"/>
  <c r="M51"/>
  <c r="N51" s="1"/>
  <c r="M66"/>
  <c r="N66" s="1"/>
  <c r="M16"/>
  <c r="N16" s="1"/>
  <c r="M34"/>
  <c r="N34" s="1"/>
  <c r="M68"/>
  <c r="N68" s="1"/>
  <c r="M62"/>
  <c r="N62" s="1"/>
  <c r="M73"/>
  <c r="N73" s="1"/>
  <c r="M24"/>
  <c r="N24" s="1"/>
  <c r="M52"/>
  <c r="N52" s="1"/>
  <c r="M57"/>
  <c r="N57" s="1"/>
  <c r="M77"/>
  <c r="M15"/>
  <c r="N15" s="1"/>
  <c r="M11"/>
  <c r="N11" s="1"/>
  <c r="M40"/>
  <c r="N40" s="1"/>
  <c r="M71"/>
  <c r="N71" s="1"/>
  <c r="M48"/>
  <c r="N48" s="1"/>
  <c r="M53"/>
  <c r="N53" s="1"/>
  <c r="M35"/>
  <c r="N35" s="1"/>
  <c r="M54"/>
  <c r="N54" s="1"/>
  <c r="M74"/>
  <c r="N74" s="1"/>
  <c r="M17"/>
  <c r="N17" s="1"/>
  <c r="M18"/>
  <c r="N18" s="1"/>
  <c r="M36"/>
  <c r="N36" s="1"/>
  <c r="M86"/>
  <c r="N86" s="1"/>
  <c r="M28"/>
  <c r="N28" s="1"/>
  <c r="M29"/>
  <c r="N29" s="1"/>
  <c r="M69"/>
  <c r="N69" s="1"/>
  <c r="M12"/>
  <c r="N12" s="1"/>
  <c r="M13"/>
  <c r="N13" s="1"/>
  <c r="M63"/>
  <c r="N63" s="1"/>
  <c r="M41"/>
  <c r="N41" s="1"/>
  <c r="M79"/>
  <c r="N79" s="1"/>
  <c r="M80"/>
  <c r="N80" s="1"/>
  <c r="M78"/>
  <c r="N78" s="1"/>
  <c r="M21"/>
  <c r="N21" s="1"/>
  <c r="M64"/>
  <c r="N64" s="1"/>
  <c r="M22"/>
  <c r="N22" s="1"/>
  <c r="M75"/>
  <c r="N75" s="1"/>
  <c r="M65"/>
  <c r="N65" s="1"/>
  <c r="M82"/>
  <c r="N82" s="1"/>
  <c r="M55"/>
  <c r="N55" s="1"/>
  <c r="M19"/>
  <c r="N19" s="1"/>
  <c r="M72"/>
  <c r="N72" s="1"/>
  <c r="M49"/>
  <c r="N49" s="1"/>
  <c r="M37"/>
  <c r="N37" s="1"/>
  <c r="M9"/>
  <c r="N9" s="1"/>
  <c r="M30"/>
  <c r="N30" s="1"/>
  <c r="M38"/>
  <c r="N38" s="1"/>
  <c r="M88"/>
  <c r="N88" s="1"/>
  <c r="M10"/>
  <c r="N10" s="1"/>
  <c r="M70"/>
  <c r="N70" s="1"/>
  <c r="M58"/>
  <c r="N58" s="1"/>
  <c r="M31"/>
  <c r="N31" s="1"/>
  <c r="M20"/>
  <c r="N20" s="1"/>
  <c r="M25"/>
  <c r="N25" s="1"/>
  <c r="M50"/>
  <c r="N50" s="1"/>
  <c r="M8"/>
  <c r="N8" s="1"/>
  <c r="M76"/>
  <c r="N76" s="1"/>
  <c r="M26"/>
  <c r="N26" s="1"/>
  <c r="M27"/>
  <c r="N27" s="1"/>
  <c r="M42"/>
  <c r="N42" s="1"/>
  <c r="M83"/>
  <c r="N83" s="1"/>
  <c r="M43"/>
  <c r="N43" s="1"/>
  <c r="M39"/>
  <c r="N39" s="1"/>
  <c r="M44"/>
  <c r="N44" s="1"/>
  <c r="M59"/>
  <c r="N59" s="1"/>
  <c r="M87"/>
  <c r="N87" s="1"/>
  <c r="M81"/>
  <c r="N81" s="1"/>
  <c r="M45"/>
  <c r="N45" s="1"/>
  <c r="M56"/>
  <c r="N56" s="1"/>
  <c r="M32"/>
  <c r="N32" s="1"/>
  <c r="M46"/>
  <c r="N46" s="1"/>
  <c r="M60"/>
  <c r="N60" s="1"/>
  <c r="M84"/>
  <c r="N84" s="1"/>
  <c r="M14"/>
  <c r="N14" s="1"/>
  <c r="M33"/>
  <c r="N33" s="1"/>
  <c r="N77"/>
  <c r="M89"/>
  <c r="N89" s="1"/>
  <c r="N68" i="7"/>
  <c r="M54"/>
  <c r="N54" s="1"/>
  <c r="M42"/>
  <c r="N42" s="1"/>
  <c r="M110"/>
  <c r="N110" s="1"/>
  <c r="M111"/>
  <c r="N111" s="1"/>
  <c r="M55"/>
  <c r="N55" s="1"/>
  <c r="M105"/>
  <c r="N105" s="1"/>
  <c r="M15"/>
  <c r="N15" s="1"/>
  <c r="M112"/>
  <c r="N112" s="1"/>
  <c r="M106"/>
  <c r="N106" s="1"/>
  <c r="M75"/>
  <c r="N75" s="1"/>
  <c r="M26"/>
  <c r="N26" s="1"/>
  <c r="M18"/>
  <c r="N18" s="1"/>
  <c r="M12"/>
  <c r="N12" s="1"/>
  <c r="M10"/>
  <c r="N10" s="1"/>
  <c r="M133"/>
  <c r="N133" s="1"/>
  <c r="M27"/>
  <c r="N27" s="1"/>
  <c r="M91"/>
  <c r="N91" s="1"/>
  <c r="M92"/>
  <c r="N92" s="1"/>
  <c r="M113"/>
  <c r="N113" s="1"/>
  <c r="M9"/>
  <c r="N9" s="1"/>
  <c r="M93"/>
  <c r="N93" s="1"/>
  <c r="M8"/>
  <c r="N8" s="1"/>
  <c r="M56"/>
  <c r="N56" s="1"/>
  <c r="M98"/>
  <c r="N98" s="1"/>
  <c r="M16"/>
  <c r="N16" s="1"/>
  <c r="M115"/>
  <c r="N115" s="1"/>
  <c r="M57"/>
  <c r="N57" s="1"/>
  <c r="M28"/>
  <c r="N28" s="1"/>
  <c r="M99"/>
  <c r="N99" s="1"/>
  <c r="M128"/>
  <c r="N128" s="1"/>
  <c r="M63"/>
  <c r="N63" s="1"/>
  <c r="M129"/>
  <c r="N129" s="1"/>
  <c r="M17"/>
  <c r="N17" s="1"/>
  <c r="M84"/>
  <c r="N84" s="1"/>
  <c r="M58"/>
  <c r="N58" s="1"/>
  <c r="M76"/>
  <c r="N76" s="1"/>
  <c r="M77"/>
  <c r="N77" s="1"/>
  <c r="M43"/>
  <c r="N43" s="1"/>
  <c r="M94"/>
  <c r="N94" s="1"/>
  <c r="M78"/>
  <c r="N78" s="1"/>
  <c r="M137"/>
  <c r="N137" s="1"/>
  <c r="M30"/>
  <c r="N30" s="1"/>
  <c r="M121"/>
  <c r="N121" s="1"/>
  <c r="M95"/>
  <c r="N95" s="1"/>
  <c r="M50"/>
  <c r="N50" s="1"/>
  <c r="M53"/>
  <c r="N53" s="1"/>
  <c r="M51"/>
  <c r="N51" s="1"/>
  <c r="M134"/>
  <c r="N134" s="1"/>
  <c r="M59"/>
  <c r="N59" s="1"/>
  <c r="M107"/>
  <c r="N107" s="1"/>
  <c r="M108"/>
  <c r="N108" s="1"/>
  <c r="M116"/>
  <c r="N116" s="1"/>
  <c r="M117"/>
  <c r="N117" s="1"/>
  <c r="M25"/>
  <c r="N25" s="1"/>
  <c r="M122"/>
  <c r="N122" s="1"/>
  <c r="M44"/>
  <c r="N44" s="1"/>
  <c r="M139"/>
  <c r="N139" s="1"/>
  <c r="M100"/>
  <c r="N100" s="1"/>
  <c r="M19"/>
  <c r="N19" s="1"/>
  <c r="M45"/>
  <c r="N45" s="1"/>
  <c r="M85"/>
  <c r="N85" s="1"/>
  <c r="M86"/>
  <c r="N86" s="1"/>
  <c r="M22"/>
  <c r="N22" s="1"/>
  <c r="M46"/>
  <c r="N46" s="1"/>
  <c r="M69"/>
  <c r="N69" s="1"/>
  <c r="M138"/>
  <c r="N138" s="1"/>
  <c r="M70"/>
  <c r="N70" s="1"/>
  <c r="M23"/>
  <c r="N23" s="1"/>
  <c r="M13"/>
  <c r="N13" s="1"/>
  <c r="M96"/>
  <c r="N96" s="1"/>
  <c r="M29"/>
  <c r="N29" s="1"/>
  <c r="M60"/>
  <c r="N60" s="1"/>
  <c r="M34"/>
  <c r="N34" s="1"/>
  <c r="M101"/>
  <c r="N101" s="1"/>
  <c r="M71"/>
  <c r="N71" s="1"/>
  <c r="M130"/>
  <c r="N130" s="1"/>
  <c r="M131"/>
  <c r="N131" s="1"/>
  <c r="M33"/>
  <c r="N33" s="1"/>
  <c r="M123"/>
  <c r="N123" s="1"/>
  <c r="M79"/>
  <c r="N79" s="1"/>
  <c r="M35"/>
  <c r="N35" s="1"/>
  <c r="M24"/>
  <c r="N24" s="1"/>
  <c r="M124"/>
  <c r="N124" s="1"/>
  <c r="M125"/>
  <c r="N125" s="1"/>
  <c r="M80"/>
  <c r="N80" s="1"/>
  <c r="M36"/>
  <c r="N36" s="1"/>
  <c r="M126"/>
  <c r="N126" s="1"/>
  <c r="M118"/>
  <c r="N118" s="1"/>
  <c r="M87"/>
  <c r="N87" s="1"/>
  <c r="M47"/>
  <c r="N47" s="1"/>
  <c r="M102"/>
  <c r="N102" s="1"/>
  <c r="M109"/>
  <c r="N109" s="1"/>
  <c r="M72"/>
  <c r="N72" s="1"/>
  <c r="M20"/>
  <c r="N20" s="1"/>
  <c r="M64"/>
  <c r="N64" s="1"/>
  <c r="M119"/>
  <c r="N119" s="1"/>
  <c r="M135"/>
  <c r="N135" s="1"/>
  <c r="M37"/>
  <c r="N37" s="1"/>
  <c r="M97"/>
  <c r="N97" s="1"/>
  <c r="M88"/>
  <c r="N88" s="1"/>
  <c r="M89"/>
  <c r="N89" s="1"/>
  <c r="M48"/>
  <c r="N48" s="1"/>
  <c r="M31"/>
  <c r="N31" s="1"/>
  <c r="M32"/>
  <c r="N32" s="1"/>
  <c r="M120"/>
  <c r="N120" s="1"/>
  <c r="M41"/>
  <c r="N41" s="1"/>
  <c r="M90"/>
  <c r="N90" s="1"/>
  <c r="M38"/>
  <c r="N38" s="1"/>
  <c r="M73"/>
  <c r="N73" s="1"/>
  <c r="M65"/>
  <c r="N65" s="1"/>
  <c r="M61"/>
  <c r="N61" s="1"/>
  <c r="M21"/>
  <c r="N21" s="1"/>
  <c r="M81"/>
  <c r="N81" s="1"/>
  <c r="M49"/>
  <c r="N49" s="1"/>
  <c r="M103"/>
  <c r="N103" s="1"/>
  <c r="M66"/>
  <c r="N66" s="1"/>
  <c r="M132"/>
  <c r="N132" s="1"/>
  <c r="M52"/>
  <c r="N52" s="1"/>
  <c r="M140"/>
  <c r="N140" s="1"/>
  <c r="M67"/>
  <c r="N67" s="1"/>
  <c r="M62"/>
  <c r="N62" s="1"/>
  <c r="M127"/>
  <c r="N127" s="1"/>
  <c r="M39"/>
  <c r="N39" s="1"/>
  <c r="M82"/>
  <c r="N82" s="1"/>
  <c r="M74"/>
  <c r="N74" s="1"/>
  <c r="M83"/>
  <c r="N83" s="1"/>
  <c r="M40"/>
  <c r="N40" s="1"/>
  <c r="M136"/>
  <c r="N136" s="1"/>
  <c r="M14"/>
  <c r="N14" s="1"/>
  <c r="M114"/>
  <c r="N114" s="1"/>
  <c r="M104"/>
  <c r="N104" s="1"/>
  <c r="M11"/>
  <c r="N11" s="1"/>
</calcChain>
</file>

<file path=xl/sharedStrings.xml><?xml version="1.0" encoding="utf-8"?>
<sst xmlns="http://schemas.openxmlformats.org/spreadsheetml/2006/main" count="5091" uniqueCount="1528">
  <si>
    <t>Фамилия</t>
  </si>
  <si>
    <t>Имя</t>
  </si>
  <si>
    <t>Отчество</t>
  </si>
  <si>
    <t>Тип диплома</t>
  </si>
  <si>
    <t>Уровень (класс) обучения</t>
  </si>
  <si>
    <t>Предмет:</t>
  </si>
  <si>
    <t>Регион: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</si>
  <si>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</si>
  <si>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</si>
  <si>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</si>
  <si>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</si>
  <si>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</si>
  <si>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</si>
  <si>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</si>
  <si>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</si>
  <si>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</si>
  <si>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</si>
  <si>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Участник</t>
  </si>
  <si>
    <t>Муниципалитет</t>
  </si>
  <si>
    <t>Место проведения:</t>
  </si>
  <si>
    <t>Председатель жюри:</t>
  </si>
  <si>
    <t>Дисциплина</t>
  </si>
  <si>
    <t>Английский язык</t>
  </si>
  <si>
    <t>Астрономия</t>
  </si>
  <si>
    <t>Биология</t>
  </si>
  <si>
    <t>География</t>
  </si>
  <si>
    <t>История</t>
  </si>
  <si>
    <t>Литература</t>
  </si>
  <si>
    <t>Математика</t>
  </si>
  <si>
    <t>Немецкий язык</t>
  </si>
  <si>
    <t>Обществознание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</si>
  <si>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</si>
  <si>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</si>
  <si>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</si>
  <si>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</si>
  <si>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</si>
  <si>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</si>
  <si>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</si>
  <si>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</si>
  <si>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</si>
  <si>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Учитель-наставник (ФИО полностью)</t>
  </si>
  <si>
    <t>Искусство (МХК)</t>
  </si>
  <si>
    <t>Испанский язык</t>
  </si>
  <si>
    <t>Итальянский язык</t>
  </si>
  <si>
    <t>Китайский язык</t>
  </si>
  <si>
    <t>ОВЗ</t>
  </si>
  <si>
    <t>Спецкласс</t>
  </si>
  <si>
    <t>город Ачинск</t>
  </si>
  <si>
    <t>город Боготол</t>
  </si>
  <si>
    <t>город Бородино</t>
  </si>
  <si>
    <t>город Дивногорск</t>
  </si>
  <si>
    <t>город Енисейск</t>
  </si>
  <si>
    <t>город Канск</t>
  </si>
  <si>
    <t>город Красноярск</t>
  </si>
  <si>
    <t>город Лесосибирск</t>
  </si>
  <si>
    <t>город Минусинск</t>
  </si>
  <si>
    <t>город Назарово</t>
  </si>
  <si>
    <t>город Норильск</t>
  </si>
  <si>
    <t>город Сосновоборск</t>
  </si>
  <si>
    <t>город Шарыпово</t>
  </si>
  <si>
    <t>ЗАТО город Железногорск</t>
  </si>
  <si>
    <t>ЗАТО город Зеленогорск</t>
  </si>
  <si>
    <t>Абанский район</t>
  </si>
  <si>
    <t>Ачинский район</t>
  </si>
  <si>
    <t>Балахтинский район</t>
  </si>
  <si>
    <t>Березовский район</t>
  </si>
  <si>
    <t>Бирилюсский район</t>
  </si>
  <si>
    <t>Боготольский район</t>
  </si>
  <si>
    <t>Богучанский район</t>
  </si>
  <si>
    <t>Большемуртинский район</t>
  </si>
  <si>
    <t>Большеулуйский район</t>
  </si>
  <si>
    <t>Дзержинский район</t>
  </si>
  <si>
    <t>Емельяновский район</t>
  </si>
  <si>
    <t>Енисейский район</t>
  </si>
  <si>
    <t>Ермаковский район</t>
  </si>
  <si>
    <t>ЗАТО поселок Солнечный</t>
  </si>
  <si>
    <t>Идринский район</t>
  </si>
  <si>
    <t>Иланский район</t>
  </si>
  <si>
    <t>Ирбейский район</t>
  </si>
  <si>
    <t>Казачинский район</t>
  </si>
  <si>
    <t>Канский район</t>
  </si>
  <si>
    <t>Каратузский район</t>
  </si>
  <si>
    <t>Кежемский район</t>
  </si>
  <si>
    <t>Козульский район</t>
  </si>
  <si>
    <t>Краснотуранский район</t>
  </si>
  <si>
    <t>Курагинский район</t>
  </si>
  <si>
    <t>Манский район</t>
  </si>
  <si>
    <t>Минусинский район</t>
  </si>
  <si>
    <t>Мотыгинский район</t>
  </si>
  <si>
    <t>Назаровский район</t>
  </si>
  <si>
    <t>Нижнеингашский район</t>
  </si>
  <si>
    <t>Новоселовский район</t>
  </si>
  <si>
    <t>Партизанский район</t>
  </si>
  <si>
    <t>Пировский муниципальный округ</t>
  </si>
  <si>
    <t>поселок Кедровый</t>
  </si>
  <si>
    <t>Рыбинский район</t>
  </si>
  <si>
    <t>Саянский район</t>
  </si>
  <si>
    <t>Северо-Енисейский район</t>
  </si>
  <si>
    <t>Сухобузимский район</t>
  </si>
  <si>
    <t>Таймырский Долгано-Ненецкий муниципальный район</t>
  </si>
  <si>
    <t>Тасеевский район</t>
  </si>
  <si>
    <t>Туруханский район</t>
  </si>
  <si>
    <t>Тюхтетский муниципальный округ</t>
  </si>
  <si>
    <t>Ужурский район</t>
  </si>
  <si>
    <t>Уярский район</t>
  </si>
  <si>
    <t>Шарыповский муниципальный округ</t>
  </si>
  <si>
    <t>Шушенский район</t>
  </si>
  <si>
    <t>Эвенкийский муниципальный район</t>
  </si>
  <si>
    <t>Профильный класс</t>
  </si>
  <si>
    <t>Документ</t>
  </si>
  <si>
    <t>Паспорт</t>
  </si>
  <si>
    <t>Свидетельство</t>
  </si>
  <si>
    <t>Удален</t>
  </si>
  <si>
    <t>Основы безопасности и защиты Родины</t>
  </si>
  <si>
    <t>Труд - Техника и техническое творчество</t>
  </si>
  <si>
    <t>Труд - Культура дома</t>
  </si>
  <si>
    <t>Информатика - ИБ</t>
  </si>
  <si>
    <t>Информатика - ИИ</t>
  </si>
  <si>
    <t>Информатика - Программирование</t>
  </si>
  <si>
    <t>Информатика - РТ</t>
  </si>
  <si>
    <t>Андреева Э.Ю.</t>
  </si>
  <si>
    <t>Валерия</t>
  </si>
  <si>
    <t>Евгеньевна</t>
  </si>
  <si>
    <t>Максимовна</t>
  </si>
  <si>
    <t>Гасанова</t>
  </si>
  <si>
    <t>Денисовна</t>
  </si>
  <si>
    <t>Виктория</t>
  </si>
  <si>
    <t>Сергеевна</t>
  </si>
  <si>
    <t xml:space="preserve">София </t>
  </si>
  <si>
    <t>Исмаилова</t>
  </si>
  <si>
    <t>Джусоев</t>
  </si>
  <si>
    <t>Вадим</t>
  </si>
  <si>
    <t>Михайлович</t>
  </si>
  <si>
    <t>Арина</t>
  </si>
  <si>
    <t>Екатерина</t>
  </si>
  <si>
    <t>Дмитриевна</t>
  </si>
  <si>
    <t>Рахманова</t>
  </si>
  <si>
    <t xml:space="preserve">Максим </t>
  </si>
  <si>
    <t>Андреевич</t>
  </si>
  <si>
    <t xml:space="preserve">Гашимова </t>
  </si>
  <si>
    <t>Звидрина</t>
  </si>
  <si>
    <t xml:space="preserve">Виктория </t>
  </si>
  <si>
    <t>Витальевна</t>
  </si>
  <si>
    <t>МБОУ "СШ № 29"</t>
  </si>
  <si>
    <t xml:space="preserve">МБОУ "СШ № 13" </t>
  </si>
  <si>
    <t xml:space="preserve">МБОУ "СШ № 36" </t>
  </si>
  <si>
    <t>МБОУ "СШ № 27"</t>
  </si>
  <si>
    <t>Бессараб Татьяна Александровна</t>
  </si>
  <si>
    <t>Итого</t>
  </si>
  <si>
    <t>Итого в 100 б</t>
  </si>
  <si>
    <t>Эмранова</t>
  </si>
  <si>
    <t>Гюльназ</t>
  </si>
  <si>
    <t>Мунасибовна</t>
  </si>
  <si>
    <t>Илья</t>
  </si>
  <si>
    <t>Дмитриевич</t>
  </si>
  <si>
    <t>Магомедова</t>
  </si>
  <si>
    <t>Наиля</t>
  </si>
  <si>
    <t>Эльдаровна</t>
  </si>
  <si>
    <t>Безчаснюк</t>
  </si>
  <si>
    <t>Полина</t>
  </si>
  <si>
    <t>Николаевна</t>
  </si>
  <si>
    <t>Абылгазиевна</t>
  </si>
  <si>
    <t>Александра</t>
  </si>
  <si>
    <t>Александровна</t>
  </si>
  <si>
    <t>Михайловна</t>
  </si>
  <si>
    <t>Гаврилова</t>
  </si>
  <si>
    <t>Алина</t>
  </si>
  <si>
    <t>Алексеевна</t>
  </si>
  <si>
    <t>Перфильева</t>
  </si>
  <si>
    <t>Вера</t>
  </si>
  <si>
    <t>Роник</t>
  </si>
  <si>
    <t>Александр</t>
  </si>
  <si>
    <t>Кириллович</t>
  </si>
  <si>
    <t>Хлюпина</t>
  </si>
  <si>
    <t>Василина</t>
  </si>
  <si>
    <t>Ксения</t>
  </si>
  <si>
    <t>Константиновна</t>
  </si>
  <si>
    <t>Павловна</t>
  </si>
  <si>
    <t>Савельева</t>
  </si>
  <si>
    <t>Анжелика</t>
  </si>
  <si>
    <t>Алексеевич</t>
  </si>
  <si>
    <t>Тюлькина</t>
  </si>
  <si>
    <t>Варвара</t>
  </si>
  <si>
    <t>Евгеньевич</t>
  </si>
  <si>
    <t>Андрей</t>
  </si>
  <si>
    <t>Вячеславович</t>
  </si>
  <si>
    <t>МБОУ "СШ № 36"</t>
  </si>
  <si>
    <t>МБОУ "Гимназия №  1"</t>
  </si>
  <si>
    <t xml:space="preserve">МБОУ "СШ № 16" </t>
  </si>
  <si>
    <t>МАОУ "Гимназия № 4"</t>
  </si>
  <si>
    <t>МБОУ "Лицей № 3"</t>
  </si>
  <si>
    <t>МБОУ "СШ № 1"</t>
  </si>
  <si>
    <t>Зубрицкая Наталья Борисовна</t>
  </si>
  <si>
    <t>Литвинцева Лариса Викторовна</t>
  </si>
  <si>
    <t>Зыбина Юлия Леонидовна</t>
  </si>
  <si>
    <t>Коломыцева Ирина Дмитриевна</t>
  </si>
  <si>
    <t>Андреева Эльвира Юрьевна</t>
  </si>
  <si>
    <t>Елизавета</t>
  </si>
  <si>
    <t>Маратовна</t>
  </si>
  <si>
    <t>Анастасия</t>
  </si>
  <si>
    <t xml:space="preserve">Софья </t>
  </si>
  <si>
    <t xml:space="preserve">Кузнецова </t>
  </si>
  <si>
    <t>Григорьевич</t>
  </si>
  <si>
    <t>Андреевна</t>
  </si>
  <si>
    <t>Анна</t>
  </si>
  <si>
    <t>Мамедова</t>
  </si>
  <si>
    <t>Милена</t>
  </si>
  <si>
    <t>Артем</t>
  </si>
  <si>
    <t>Аркадьевич</t>
  </si>
  <si>
    <t>Викторовна</t>
  </si>
  <si>
    <t>Ильясович</t>
  </si>
  <si>
    <t>Валентина</t>
  </si>
  <si>
    <t>МБОУ "СШ № 28"</t>
  </si>
  <si>
    <t>Месникова Ирина Андреевна</t>
  </si>
  <si>
    <t>Дарья</t>
  </si>
  <si>
    <t>Владимир</t>
  </si>
  <si>
    <t>Витальевич</t>
  </si>
  <si>
    <t>Софья</t>
  </si>
  <si>
    <t>Антоновна</t>
  </si>
  <si>
    <t>Ангелина</t>
  </si>
  <si>
    <t>Юрьевна</t>
  </si>
  <si>
    <t>Олеговна</t>
  </si>
  <si>
    <t>Ульяна</t>
  </si>
  <si>
    <t>Никита</t>
  </si>
  <si>
    <t>Павлович</t>
  </si>
  <si>
    <t>Васильевна</t>
  </si>
  <si>
    <t>Владимировна</t>
  </si>
  <si>
    <t>Руслановна</t>
  </si>
  <si>
    <t xml:space="preserve">Дмитрий </t>
  </si>
  <si>
    <t>Данил</t>
  </si>
  <si>
    <t>МБОУ "Гимназия № 7"</t>
  </si>
  <si>
    <t>МБОУ "СШ № 31"</t>
  </si>
  <si>
    <t>МБОУ "СШ № 42"</t>
  </si>
  <si>
    <t>Лысенко Евгения Викторовна</t>
  </si>
  <si>
    <t>Каримова Елена Николаевна</t>
  </si>
  <si>
    <t>Трубановская Галина Николаевна</t>
  </si>
  <si>
    <t>Юлия</t>
  </si>
  <si>
    <t>Юрьевич</t>
  </si>
  <si>
    <t>Ринатович</t>
  </si>
  <si>
    <t>Владимирович</t>
  </si>
  <si>
    <t xml:space="preserve">Анастасия </t>
  </si>
  <si>
    <t>Шуб Светлана Александровна</t>
  </si>
  <si>
    <t>МБОУ "СШ № 3, 20, 40"</t>
  </si>
  <si>
    <t>Артемьева</t>
  </si>
  <si>
    <t>МБОУ "СШ № 41"</t>
  </si>
  <si>
    <t>Кактояков</t>
  </si>
  <si>
    <t xml:space="preserve">Мантурова </t>
  </si>
  <si>
    <t>Дарина</t>
  </si>
  <si>
    <t>МБОУ "СШ № 45"</t>
  </si>
  <si>
    <t>Балясный</t>
  </si>
  <si>
    <t>Арсений</t>
  </si>
  <si>
    <t>Боброва</t>
  </si>
  <si>
    <t>Вероника</t>
  </si>
  <si>
    <t>Егоровна</t>
  </si>
  <si>
    <t xml:space="preserve">Латыпов </t>
  </si>
  <si>
    <t xml:space="preserve">Марсель </t>
  </si>
  <si>
    <t>Чегринова</t>
  </si>
  <si>
    <t>Алена</t>
  </si>
  <si>
    <t>Даниялова</t>
  </si>
  <si>
    <t>Нисаханум</t>
  </si>
  <si>
    <t>Аргеновна</t>
  </si>
  <si>
    <t xml:space="preserve">Ахметзянова </t>
  </si>
  <si>
    <t xml:space="preserve"> Милана </t>
  </si>
  <si>
    <t xml:space="preserve"> Вадимовна</t>
  </si>
  <si>
    <t xml:space="preserve">Казанина </t>
  </si>
  <si>
    <t xml:space="preserve"> Виктория </t>
  </si>
  <si>
    <t xml:space="preserve"> Дмитриевна</t>
  </si>
  <si>
    <t>Русинова</t>
  </si>
  <si>
    <t xml:space="preserve">Хазиахметова </t>
  </si>
  <si>
    <t>Элина</t>
  </si>
  <si>
    <t>Артуровна</t>
  </si>
  <si>
    <t xml:space="preserve">Тлеков </t>
  </si>
  <si>
    <t>Муслим</t>
  </si>
  <si>
    <t>Мухтарович</t>
  </si>
  <si>
    <t>Шаповалов</t>
  </si>
  <si>
    <t xml:space="preserve"> Матвей </t>
  </si>
  <si>
    <t>Денисович</t>
  </si>
  <si>
    <t xml:space="preserve">Абдулхаликова </t>
  </si>
  <si>
    <t xml:space="preserve">Залина </t>
  </si>
  <si>
    <t xml:space="preserve"> Минбулатовна</t>
  </si>
  <si>
    <t>Куспис</t>
  </si>
  <si>
    <t>Доминика</t>
  </si>
  <si>
    <t>МБОУ "СШ № 20"</t>
  </si>
  <si>
    <t xml:space="preserve">Ракият </t>
  </si>
  <si>
    <t>Вагифовна</t>
  </si>
  <si>
    <t>МБОУ "СШ № 14"</t>
  </si>
  <si>
    <t xml:space="preserve">Сайфуллин </t>
  </si>
  <si>
    <t>Динар</t>
  </si>
  <si>
    <t>Альгизович</t>
  </si>
  <si>
    <t>Мухаматдинова</t>
  </si>
  <si>
    <t>Эмилия</t>
  </si>
  <si>
    <t xml:space="preserve">МБОУ "СШ № 6" </t>
  </si>
  <si>
    <t>Матурина</t>
  </si>
  <si>
    <t>Мария</t>
  </si>
  <si>
    <t>Ренатовна</t>
  </si>
  <si>
    <t xml:space="preserve">Дорошков </t>
  </si>
  <si>
    <t xml:space="preserve">Ярослав </t>
  </si>
  <si>
    <t>Эреджепова</t>
  </si>
  <si>
    <t>Милана</t>
  </si>
  <si>
    <t>Расуловна</t>
  </si>
  <si>
    <t xml:space="preserve">Гребенюк </t>
  </si>
  <si>
    <t>Зоя</t>
  </si>
  <si>
    <t>Егоров</t>
  </si>
  <si>
    <t xml:space="preserve"> Константин </t>
  </si>
  <si>
    <t xml:space="preserve">Ганчин </t>
  </si>
  <si>
    <t xml:space="preserve">Матвей </t>
  </si>
  <si>
    <t>Золотухина</t>
  </si>
  <si>
    <t>Елена</t>
  </si>
  <si>
    <t>Анатольевна</t>
  </si>
  <si>
    <t>МБОУ "Гимназия № 5"</t>
  </si>
  <si>
    <t>Колбанова</t>
  </si>
  <si>
    <t xml:space="preserve">Горева </t>
  </si>
  <si>
    <t>МБОУ "СШ № 30"</t>
  </si>
  <si>
    <t>Григорьева</t>
  </si>
  <si>
    <t xml:space="preserve"> Карина </t>
  </si>
  <si>
    <t>Трухина</t>
  </si>
  <si>
    <t>Горюнов</t>
  </si>
  <si>
    <t xml:space="preserve">Цыганкова </t>
  </si>
  <si>
    <t xml:space="preserve">Ажиева </t>
  </si>
  <si>
    <t xml:space="preserve">Джанэль </t>
  </si>
  <si>
    <t>Кубанычбековна</t>
  </si>
  <si>
    <t>Алыева</t>
  </si>
  <si>
    <t>Эльнур кызы</t>
  </si>
  <si>
    <t xml:space="preserve">МБОУ "СШ № 17" </t>
  </si>
  <si>
    <t xml:space="preserve">Меньших </t>
  </si>
  <si>
    <t>Ермаков</t>
  </si>
  <si>
    <t>Артём</t>
  </si>
  <si>
    <t xml:space="preserve">МБОУ "СШ № 33" </t>
  </si>
  <si>
    <t>Дмитрий</t>
  </si>
  <si>
    <t xml:space="preserve">Вейрам </t>
  </si>
  <si>
    <t xml:space="preserve">Дарья </t>
  </si>
  <si>
    <t xml:space="preserve">Гаврилова </t>
  </si>
  <si>
    <t>Преображенский</t>
  </si>
  <si>
    <t>Владислав</t>
  </si>
  <si>
    <t>Александрович</t>
  </si>
  <si>
    <t xml:space="preserve">Халипаева </t>
  </si>
  <si>
    <t xml:space="preserve">Шуайнат </t>
  </si>
  <si>
    <t>Шамилевна</t>
  </si>
  <si>
    <t>Тимофеева</t>
  </si>
  <si>
    <t xml:space="preserve">МБОУ "СШ № 23" </t>
  </si>
  <si>
    <t xml:space="preserve">Рожковская </t>
  </si>
  <si>
    <t xml:space="preserve">Ярослава </t>
  </si>
  <si>
    <t>Валентиновна</t>
  </si>
  <si>
    <t xml:space="preserve">Сабадышин </t>
  </si>
  <si>
    <t>Николаевич</t>
  </si>
  <si>
    <t>Кошак</t>
  </si>
  <si>
    <t>Бурцев</t>
  </si>
  <si>
    <t>Степан</t>
  </si>
  <si>
    <t>Денисова</t>
  </si>
  <si>
    <t>Девришбекова</t>
  </si>
  <si>
    <t>Геннадьевна</t>
  </si>
  <si>
    <t>Менюшев</t>
  </si>
  <si>
    <t>Марк</t>
  </si>
  <si>
    <t>Гребнева</t>
  </si>
  <si>
    <t>Маргарита</t>
  </si>
  <si>
    <t xml:space="preserve">МБОУ "СШ № 43" </t>
  </si>
  <si>
    <t>Корепанов</t>
  </si>
  <si>
    <t xml:space="preserve">Абиева </t>
  </si>
  <si>
    <t>Нурлана</t>
  </si>
  <si>
    <t>Нурлановна</t>
  </si>
  <si>
    <t>Масликов</t>
  </si>
  <si>
    <t>Тимофей</t>
  </si>
  <si>
    <t>Сергеевич</t>
  </si>
  <si>
    <t>Чуркина</t>
  </si>
  <si>
    <t xml:space="preserve">Ушакова </t>
  </si>
  <si>
    <t xml:space="preserve">Ксения </t>
  </si>
  <si>
    <t xml:space="preserve">Джабиева </t>
  </si>
  <si>
    <t xml:space="preserve">Малейка </t>
  </si>
  <si>
    <t>Садыг гызы</t>
  </si>
  <si>
    <t>Непран</t>
  </si>
  <si>
    <t>Денис</t>
  </si>
  <si>
    <t>Романович</t>
  </si>
  <si>
    <t>Рыбин</t>
  </si>
  <si>
    <t>Шаймарданов</t>
  </si>
  <si>
    <t>Ильнарович</t>
  </si>
  <si>
    <t>Одай-Оол</t>
  </si>
  <si>
    <t>Мергеновна</t>
  </si>
  <si>
    <t>МБОУ "Гимназия № 11"</t>
  </si>
  <si>
    <t>Разводовская</t>
  </si>
  <si>
    <t xml:space="preserve">Нурова </t>
  </si>
  <si>
    <t xml:space="preserve">Самида </t>
  </si>
  <si>
    <t>Мухамедкеримовна</t>
  </si>
  <si>
    <t>Коровенков</t>
  </si>
  <si>
    <t>Максимович</t>
  </si>
  <si>
    <t>Гулиев</t>
  </si>
  <si>
    <t>МБОУ "СШ № 38"</t>
  </si>
  <si>
    <t>Мельник</t>
  </si>
  <si>
    <t>Даниил</t>
  </si>
  <si>
    <t xml:space="preserve">Резниченко </t>
  </si>
  <si>
    <t xml:space="preserve"> Маргарита</t>
  </si>
  <si>
    <t>Яковлевна</t>
  </si>
  <si>
    <t>Полосухин</t>
  </si>
  <si>
    <t>Роман</t>
  </si>
  <si>
    <t>Жданов</t>
  </si>
  <si>
    <t xml:space="preserve">Адоньева  </t>
  </si>
  <si>
    <t>Федоровна</t>
  </si>
  <si>
    <t xml:space="preserve">Билык </t>
  </si>
  <si>
    <t>Павел</t>
  </si>
  <si>
    <t xml:space="preserve"> Артёмович</t>
  </si>
  <si>
    <t xml:space="preserve">Головко </t>
  </si>
  <si>
    <t>Свиридова</t>
  </si>
  <si>
    <t>Насирова</t>
  </si>
  <si>
    <t>Минара</t>
  </si>
  <si>
    <t>Элвин кызы</t>
  </si>
  <si>
    <t xml:space="preserve">Вовк </t>
  </si>
  <si>
    <t xml:space="preserve">Варваря </t>
  </si>
  <si>
    <t>Ивановна</t>
  </si>
  <si>
    <t>Бекбосунов</t>
  </si>
  <si>
    <t>Арсен</t>
  </si>
  <si>
    <t>Маратович</t>
  </si>
  <si>
    <t xml:space="preserve">Исаева </t>
  </si>
  <si>
    <t>Амина</t>
  </si>
  <si>
    <t>Исаевна</t>
  </si>
  <si>
    <t xml:space="preserve">Лазуренко </t>
  </si>
  <si>
    <t xml:space="preserve">Ян </t>
  </si>
  <si>
    <t>Юревич</t>
  </si>
  <si>
    <t xml:space="preserve">Шустова </t>
  </si>
  <si>
    <t xml:space="preserve"> Юлия</t>
  </si>
  <si>
    <t xml:space="preserve">Портнов </t>
  </si>
  <si>
    <t xml:space="preserve">МБОУ "СШ № 40" </t>
  </si>
  <si>
    <t>Яскина</t>
  </si>
  <si>
    <t>Гайнуллина</t>
  </si>
  <si>
    <t>Майя</t>
  </si>
  <si>
    <t>Романовна</t>
  </si>
  <si>
    <t>Телепнёва</t>
  </si>
  <si>
    <t xml:space="preserve">Громова </t>
  </si>
  <si>
    <t xml:space="preserve">Елизавета </t>
  </si>
  <si>
    <t xml:space="preserve">Ермакова </t>
  </si>
  <si>
    <t>Мешков</t>
  </si>
  <si>
    <t>Шарова</t>
  </si>
  <si>
    <t>Абдурахманова</t>
  </si>
  <si>
    <t xml:space="preserve"> Хадижа </t>
  </si>
  <si>
    <t xml:space="preserve"> Азизовна</t>
  </si>
  <si>
    <t>Рустейко</t>
  </si>
  <si>
    <t>Глеб</t>
  </si>
  <si>
    <t>Ярыков</t>
  </si>
  <si>
    <t>Айдар</t>
  </si>
  <si>
    <t>Бекмухаметович</t>
  </si>
  <si>
    <t>Гребенщикова</t>
  </si>
  <si>
    <t xml:space="preserve">Мартынова </t>
  </si>
  <si>
    <t xml:space="preserve"> Ивановна</t>
  </si>
  <si>
    <t xml:space="preserve">Осипова </t>
  </si>
  <si>
    <t>Кизяковский</t>
  </si>
  <si>
    <t>Ярослав</t>
  </si>
  <si>
    <t>Вадимович</t>
  </si>
  <si>
    <t>Поветьева</t>
  </si>
  <si>
    <t>Алефтина</t>
  </si>
  <si>
    <t>Курбатова</t>
  </si>
  <si>
    <t xml:space="preserve">Гусейнова </t>
  </si>
  <si>
    <t xml:space="preserve">Айлин </t>
  </si>
  <si>
    <t>Рафиговна</t>
  </si>
  <si>
    <t xml:space="preserve">Ткачева </t>
  </si>
  <si>
    <t>Леонова</t>
  </si>
  <si>
    <t>Казаков</t>
  </si>
  <si>
    <t>Кирилл</t>
  </si>
  <si>
    <t>Котюргина</t>
  </si>
  <si>
    <t>Керимов</t>
  </si>
  <si>
    <t>Фарид</t>
  </si>
  <si>
    <t>Фазильевич</t>
  </si>
  <si>
    <t>Жидкова</t>
  </si>
  <si>
    <t>МБОУ "СШ № 37"</t>
  </si>
  <si>
    <t>Бауман Алена Михайловна</t>
  </si>
  <si>
    <t>Репина Ирина Александровна</t>
  </si>
  <si>
    <t>Колбешкин Виктор Альбертович</t>
  </si>
  <si>
    <t>Шрамко Наталья Викторовна</t>
  </si>
  <si>
    <t>Овчаренко Ксения Михайловна</t>
  </si>
  <si>
    <t>Янакаева Динара Курмановна</t>
  </si>
  <si>
    <t>Кубышкина Лариса Каратаевна</t>
  </si>
  <si>
    <t>Манченко Александра Витальевна</t>
  </si>
  <si>
    <t>Колчина Юлия Евгеньевна</t>
  </si>
  <si>
    <t>Тойкеева Виктория Геннадьевна</t>
  </si>
  <si>
    <t>Жукова Надежда Владимировна</t>
  </si>
  <si>
    <t>Авдеева Оксана Николаевна</t>
  </si>
  <si>
    <t>Воробьёва Людмила Александровна</t>
  </si>
  <si>
    <t>Корепанова Дина Анатольевна</t>
  </si>
  <si>
    <t>Саая Алдынай Каадыровна</t>
  </si>
  <si>
    <t>Спиридонова Алла Ивановна</t>
  </si>
  <si>
    <t>Коломыцева ИринаДмитриевна</t>
  </si>
  <si>
    <t>Григорьева Татьяна Владимировна</t>
  </si>
  <si>
    <t xml:space="preserve">Название общеобразовательного учреждения </t>
  </si>
  <si>
    <t xml:space="preserve">Буров </t>
  </si>
  <si>
    <t xml:space="preserve">Андрей </t>
  </si>
  <si>
    <t>Довгаленко</t>
  </si>
  <si>
    <t>Бобунова</t>
  </si>
  <si>
    <t xml:space="preserve">Нурисламов </t>
  </si>
  <si>
    <t xml:space="preserve">Александр </t>
  </si>
  <si>
    <t xml:space="preserve">Щедрина  </t>
  </si>
  <si>
    <t>Шабанова</t>
  </si>
  <si>
    <t>Алсунат</t>
  </si>
  <si>
    <t>Батырхановна</t>
  </si>
  <si>
    <t xml:space="preserve">Гасанова </t>
  </si>
  <si>
    <t>Фаридовна</t>
  </si>
  <si>
    <t xml:space="preserve">Галянский </t>
  </si>
  <si>
    <t>Тычков</t>
  </si>
  <si>
    <t xml:space="preserve">Подоляко </t>
  </si>
  <si>
    <t xml:space="preserve">Мария </t>
  </si>
  <si>
    <t>Кривая</t>
  </si>
  <si>
    <t>Валерьевна</t>
  </si>
  <si>
    <t xml:space="preserve">Кутукова </t>
  </si>
  <si>
    <t>Джумалиев</t>
  </si>
  <si>
    <t>Абдулбасыр</t>
  </si>
  <si>
    <t>Радмирович</t>
  </si>
  <si>
    <t xml:space="preserve">Тихонов </t>
  </si>
  <si>
    <t xml:space="preserve">Глеб </t>
  </si>
  <si>
    <t>Будаева</t>
  </si>
  <si>
    <t>Османова</t>
  </si>
  <si>
    <t>Аскеровна</t>
  </si>
  <si>
    <t xml:space="preserve">Эргашева </t>
  </si>
  <si>
    <t xml:space="preserve">Махидил </t>
  </si>
  <si>
    <t>Фаруховна</t>
  </si>
  <si>
    <t>Гордеев</t>
  </si>
  <si>
    <t xml:space="preserve">Баранов </t>
  </si>
  <si>
    <t xml:space="preserve">Михаил </t>
  </si>
  <si>
    <t xml:space="preserve">Розанова </t>
  </si>
  <si>
    <t xml:space="preserve">Дарина </t>
  </si>
  <si>
    <t xml:space="preserve">Бричко </t>
  </si>
  <si>
    <t xml:space="preserve">Ефим </t>
  </si>
  <si>
    <t>Маркович</t>
  </si>
  <si>
    <t xml:space="preserve">Вдович </t>
  </si>
  <si>
    <t>Огиенко</t>
  </si>
  <si>
    <t>Джафарова</t>
  </si>
  <si>
    <t>Назлы</t>
  </si>
  <si>
    <t>Замин кызы</t>
  </si>
  <si>
    <t>Скляренко</t>
  </si>
  <si>
    <t>Герасимова</t>
  </si>
  <si>
    <t>Евгения</t>
  </si>
  <si>
    <t>Облап</t>
  </si>
  <si>
    <t>Тибеева</t>
  </si>
  <si>
    <t xml:space="preserve">Ярных </t>
  </si>
  <si>
    <t xml:space="preserve">Елена </t>
  </si>
  <si>
    <t>Коломыцева</t>
  </si>
  <si>
    <t>Жданова</t>
  </si>
  <si>
    <t>Бузган</t>
  </si>
  <si>
    <t xml:space="preserve"> Денис</t>
  </si>
  <si>
    <t>Василевич</t>
  </si>
  <si>
    <t xml:space="preserve">Роденков </t>
  </si>
  <si>
    <t xml:space="preserve">Вадим </t>
  </si>
  <si>
    <t xml:space="preserve">Терехов </t>
  </si>
  <si>
    <t xml:space="preserve">Даниил </t>
  </si>
  <si>
    <t>Алиева</t>
  </si>
  <si>
    <t xml:space="preserve">Гульпери </t>
  </si>
  <si>
    <t>Газраталиевна</t>
  </si>
  <si>
    <t>Кирпичёва</t>
  </si>
  <si>
    <t>Данииловна</t>
  </si>
  <si>
    <t>Уралбаева</t>
  </si>
  <si>
    <t>Тамила</t>
  </si>
  <si>
    <t>Кайрбековна</t>
  </si>
  <si>
    <t>Шилина</t>
  </si>
  <si>
    <t xml:space="preserve">Совзиханов </t>
  </si>
  <si>
    <t xml:space="preserve">Мирзакерим </t>
  </si>
  <si>
    <t>Совзиханович</t>
  </si>
  <si>
    <t xml:space="preserve">Беляева </t>
  </si>
  <si>
    <t xml:space="preserve">Надежда </t>
  </si>
  <si>
    <t xml:space="preserve">Гольцева </t>
  </si>
  <si>
    <t xml:space="preserve">Полина </t>
  </si>
  <si>
    <t>Маркиановна</t>
  </si>
  <si>
    <t xml:space="preserve">Литвинова </t>
  </si>
  <si>
    <t>Мурадханова</t>
  </si>
  <si>
    <t xml:space="preserve"> Самира </t>
  </si>
  <si>
    <t>Миримовна</t>
  </si>
  <si>
    <t>Беликова</t>
  </si>
  <si>
    <t>Шкаредная</t>
  </si>
  <si>
    <t xml:space="preserve"> Вероника </t>
  </si>
  <si>
    <t xml:space="preserve">Махмудова </t>
  </si>
  <si>
    <t xml:space="preserve">Аишат </t>
  </si>
  <si>
    <t>Таланцев</t>
  </si>
  <si>
    <t>Валентинович</t>
  </si>
  <si>
    <t>Нарзуллаева</t>
  </si>
  <si>
    <t>Манижа</t>
  </si>
  <si>
    <t>Сайдахматовна</t>
  </si>
  <si>
    <t xml:space="preserve">Пименов </t>
  </si>
  <si>
    <t xml:space="preserve"> Александрович</t>
  </si>
  <si>
    <t xml:space="preserve">Алиева </t>
  </si>
  <si>
    <t>Махировна</t>
  </si>
  <si>
    <t xml:space="preserve">Кириллов </t>
  </si>
  <si>
    <t xml:space="preserve">Денис </t>
  </si>
  <si>
    <t xml:space="preserve">Гюнель </t>
  </si>
  <si>
    <t xml:space="preserve"> Хальдун кызы</t>
  </si>
  <si>
    <t xml:space="preserve"> Валерия </t>
  </si>
  <si>
    <t xml:space="preserve">Габутдинова </t>
  </si>
  <si>
    <t xml:space="preserve">Диана </t>
  </si>
  <si>
    <t>Борисовна</t>
  </si>
  <si>
    <t xml:space="preserve">Дараганов </t>
  </si>
  <si>
    <t xml:space="preserve">Игорь </t>
  </si>
  <si>
    <t xml:space="preserve">Калашников </t>
  </si>
  <si>
    <t>Никитич</t>
  </si>
  <si>
    <t>Асель</t>
  </si>
  <si>
    <t>Кадырбековна</t>
  </si>
  <si>
    <t>София</t>
  </si>
  <si>
    <t>Самитовна</t>
  </si>
  <si>
    <t>Ощепков</t>
  </si>
  <si>
    <t xml:space="preserve"> Дмитрий</t>
  </si>
  <si>
    <t>Сачкова</t>
  </si>
  <si>
    <t>Снежана</t>
  </si>
  <si>
    <t>Семеновна</t>
  </si>
  <si>
    <t>Шароглазов</t>
  </si>
  <si>
    <t>Фёдор</t>
  </si>
  <si>
    <t>Екимов</t>
  </si>
  <si>
    <t>Викторович</t>
  </si>
  <si>
    <t xml:space="preserve">Левина  </t>
  </si>
  <si>
    <t>Станиславовна</t>
  </si>
  <si>
    <t xml:space="preserve">Кочеткова </t>
  </si>
  <si>
    <t xml:space="preserve">Умутбаев </t>
  </si>
  <si>
    <t xml:space="preserve">Алмаз </t>
  </si>
  <si>
    <t>Шамилевич</t>
  </si>
  <si>
    <t xml:space="preserve">Джабиев </t>
  </si>
  <si>
    <t xml:space="preserve">Расим </t>
  </si>
  <si>
    <t>Садыг Оглы</t>
  </si>
  <si>
    <t>Скорикова</t>
  </si>
  <si>
    <t>Христюченко</t>
  </si>
  <si>
    <t>Дмитриева</t>
  </si>
  <si>
    <t>Вахрушева</t>
  </si>
  <si>
    <t>Зарбиди</t>
  </si>
  <si>
    <t>Голубев</t>
  </si>
  <si>
    <t>Константин</t>
  </si>
  <si>
    <t>Хасанов</t>
  </si>
  <si>
    <t>Давид</t>
  </si>
  <si>
    <t>Петрович</t>
  </si>
  <si>
    <t xml:space="preserve">Николаев </t>
  </si>
  <si>
    <t>Шайкин</t>
  </si>
  <si>
    <t>Максим</t>
  </si>
  <si>
    <t>Уразалинова</t>
  </si>
  <si>
    <t>Регина</t>
  </si>
  <si>
    <t>Закировна</t>
  </si>
  <si>
    <t>Пихтерева</t>
  </si>
  <si>
    <t>Владислава</t>
  </si>
  <si>
    <t>Полубенцева</t>
  </si>
  <si>
    <t>Велигон</t>
  </si>
  <si>
    <t>Ламия</t>
  </si>
  <si>
    <t>Эльнуровна</t>
  </si>
  <si>
    <t xml:space="preserve">Бекирова </t>
  </si>
  <si>
    <t xml:space="preserve">Мадина </t>
  </si>
  <si>
    <t>Тахировна</t>
  </si>
  <si>
    <t>Прокопьев</t>
  </si>
  <si>
    <t>Николай</t>
  </si>
  <si>
    <t>Игоревич</t>
  </si>
  <si>
    <t>Владыкина</t>
  </si>
  <si>
    <t xml:space="preserve">Черевкова </t>
  </si>
  <si>
    <t xml:space="preserve">Варвара </t>
  </si>
  <si>
    <t xml:space="preserve">Азизова  </t>
  </si>
  <si>
    <t>Лейла</t>
  </si>
  <si>
    <t>Сафарова кызы</t>
  </si>
  <si>
    <t>Хотина</t>
  </si>
  <si>
    <t>Бажина</t>
  </si>
  <si>
    <t xml:space="preserve">Голятин </t>
  </si>
  <si>
    <t xml:space="preserve">Тимофей </t>
  </si>
  <si>
    <t xml:space="preserve">Кобзева </t>
  </si>
  <si>
    <t xml:space="preserve">Кира </t>
  </si>
  <si>
    <t xml:space="preserve">Баканов </t>
  </si>
  <si>
    <t xml:space="preserve">Владимир </t>
  </si>
  <si>
    <t>Валерьевич</t>
  </si>
  <si>
    <t xml:space="preserve">Батраков </t>
  </si>
  <si>
    <t xml:space="preserve">Иван </t>
  </si>
  <si>
    <t xml:space="preserve">Тасболатова </t>
  </si>
  <si>
    <t>Балжан</t>
  </si>
  <si>
    <t>Канатовна</t>
  </si>
  <si>
    <t xml:space="preserve">Гончаров </t>
  </si>
  <si>
    <t>Иванович</t>
  </si>
  <si>
    <t>Меркулова</t>
  </si>
  <si>
    <t>Малахова</t>
  </si>
  <si>
    <t xml:space="preserve">Алиса </t>
  </si>
  <si>
    <t>Галиев</t>
  </si>
  <si>
    <t>Искандер</t>
  </si>
  <si>
    <t xml:space="preserve">Иванова </t>
  </si>
  <si>
    <t xml:space="preserve">Таисия </t>
  </si>
  <si>
    <t>Вадимовна</t>
  </si>
  <si>
    <t>Постовой</t>
  </si>
  <si>
    <t xml:space="preserve">Магеррамова </t>
  </si>
  <si>
    <t>Назрин</t>
  </si>
  <si>
    <t xml:space="preserve"> Илкин кызы</t>
  </si>
  <si>
    <t>Тер-Степанян</t>
  </si>
  <si>
    <t>Арзумановна</t>
  </si>
  <si>
    <t>Елчуева</t>
  </si>
  <si>
    <t>Нигяр</t>
  </si>
  <si>
    <t>Эльдар кызы</t>
  </si>
  <si>
    <t xml:space="preserve">Букатина </t>
  </si>
  <si>
    <t xml:space="preserve">Элина </t>
  </si>
  <si>
    <t xml:space="preserve">Исатова </t>
  </si>
  <si>
    <t>Хмелевская</t>
  </si>
  <si>
    <t xml:space="preserve">Дикая </t>
  </si>
  <si>
    <t>Каушан</t>
  </si>
  <si>
    <t xml:space="preserve">Екатерина </t>
  </si>
  <si>
    <t xml:space="preserve"> Евгеньевна</t>
  </si>
  <si>
    <t xml:space="preserve">Козаревская  </t>
  </si>
  <si>
    <t>Владимира</t>
  </si>
  <si>
    <t xml:space="preserve">Черников </t>
  </si>
  <si>
    <t xml:space="preserve">Тарханова </t>
  </si>
  <si>
    <t>Потапова</t>
  </si>
  <si>
    <t>Мунаввар</t>
  </si>
  <si>
    <t>Вусал кызы</t>
  </si>
  <si>
    <t>Берсенова</t>
  </si>
  <si>
    <t>Василиса</t>
  </si>
  <si>
    <t>Павлов</t>
  </si>
  <si>
    <t>Шейко</t>
  </si>
  <si>
    <t>Качкаева</t>
  </si>
  <si>
    <t xml:space="preserve">Тутушкина </t>
  </si>
  <si>
    <t xml:space="preserve"> Алексеевна</t>
  </si>
  <si>
    <t>Акавова</t>
  </si>
  <si>
    <t xml:space="preserve"> Диана</t>
  </si>
  <si>
    <t>Зулумхановна</t>
  </si>
  <si>
    <t xml:space="preserve">Чимитдоржиева </t>
  </si>
  <si>
    <t>Алдаровна</t>
  </si>
  <si>
    <t xml:space="preserve">Анна </t>
  </si>
  <si>
    <t>Качаева</t>
  </si>
  <si>
    <t>Зухра</t>
  </si>
  <si>
    <t>Артемовна</t>
  </si>
  <si>
    <t>Пастух</t>
  </si>
  <si>
    <t>Пронин</t>
  </si>
  <si>
    <t xml:space="preserve">Арюхин </t>
  </si>
  <si>
    <t>Подуббная</t>
  </si>
  <si>
    <t>Алексндровна</t>
  </si>
  <si>
    <t>Анохина</t>
  </si>
  <si>
    <t>Петровна</t>
  </si>
  <si>
    <t>Медведева</t>
  </si>
  <si>
    <t xml:space="preserve">Санникова </t>
  </si>
  <si>
    <t xml:space="preserve">Нуранматов </t>
  </si>
  <si>
    <t xml:space="preserve">Тажутдин </t>
  </si>
  <si>
    <t>Мусалавович</t>
  </si>
  <si>
    <t xml:space="preserve">Пархоменко </t>
  </si>
  <si>
    <t xml:space="preserve">Евгений </t>
  </si>
  <si>
    <t>Жукова</t>
  </si>
  <si>
    <t>Горошкина</t>
  </si>
  <si>
    <t>Аркадьевна</t>
  </si>
  <si>
    <t xml:space="preserve">Терещенко </t>
  </si>
  <si>
    <t xml:space="preserve">Фокина </t>
  </si>
  <si>
    <t xml:space="preserve">Чиркова </t>
  </si>
  <si>
    <t xml:space="preserve">Кристина </t>
  </si>
  <si>
    <t xml:space="preserve">Абдуллаев </t>
  </si>
  <si>
    <t xml:space="preserve">Руслан </t>
  </si>
  <si>
    <t>Натигович</t>
  </si>
  <si>
    <t>Байкова</t>
  </si>
  <si>
    <t xml:space="preserve">Рыченкова </t>
  </si>
  <si>
    <t>Ирина</t>
  </si>
  <si>
    <t xml:space="preserve"> Игоревна</t>
  </si>
  <si>
    <t xml:space="preserve">Комарова </t>
  </si>
  <si>
    <t>Вундерлих</t>
  </si>
  <si>
    <t xml:space="preserve">Агазаде </t>
  </si>
  <si>
    <t xml:space="preserve">Туран </t>
  </si>
  <si>
    <t>Эльчинович</t>
  </si>
  <si>
    <t>Суюмбике</t>
  </si>
  <si>
    <t>Алавдиновна</t>
  </si>
  <si>
    <t xml:space="preserve">Евдокимова </t>
  </si>
  <si>
    <t>Алиса</t>
  </si>
  <si>
    <t xml:space="preserve">Гаджизаде </t>
  </si>
  <si>
    <t>Марьям</t>
  </si>
  <si>
    <t>Байри кызы</t>
  </si>
  <si>
    <t>Войда</t>
  </si>
  <si>
    <t>Азизова</t>
  </si>
  <si>
    <t>Эльвира</t>
  </si>
  <si>
    <t>Эльмаддин кызы</t>
  </si>
  <si>
    <t>Бабаян</t>
  </si>
  <si>
    <t xml:space="preserve"> Амелия </t>
  </si>
  <si>
    <t xml:space="preserve">Долгоаршинных </t>
  </si>
  <si>
    <t xml:space="preserve"> Янбекова</t>
  </si>
  <si>
    <t>Димовна</t>
  </si>
  <si>
    <t xml:space="preserve">Лазарева </t>
  </si>
  <si>
    <t xml:space="preserve">Алина </t>
  </si>
  <si>
    <t>Остапенко</t>
  </si>
  <si>
    <t>Халимбеков</t>
  </si>
  <si>
    <t>Азнаур</t>
  </si>
  <si>
    <t>Альбертович</t>
  </si>
  <si>
    <t>Мадина</t>
  </si>
  <si>
    <t>Азер кызы</t>
  </si>
  <si>
    <t xml:space="preserve">Даутов </t>
  </si>
  <si>
    <t xml:space="preserve">Шамиль </t>
  </si>
  <si>
    <t>Азаматович</t>
  </si>
  <si>
    <t>Подкаменная</t>
  </si>
  <si>
    <t>Катерина</t>
  </si>
  <si>
    <t>Вячеславовна</t>
  </si>
  <si>
    <t>Леонов</t>
  </si>
  <si>
    <t>Елисей</t>
  </si>
  <si>
    <t>Гурбанов</t>
  </si>
  <si>
    <t>Юсиф</t>
  </si>
  <si>
    <t>Вахид кызы</t>
  </si>
  <si>
    <t>Жерикова</t>
  </si>
  <si>
    <t>Боргоякова</t>
  </si>
  <si>
    <t xml:space="preserve">Рабия </t>
  </si>
  <si>
    <t>Керимова</t>
  </si>
  <si>
    <t>Айсун</t>
  </si>
  <si>
    <t>Анар кызы</t>
  </si>
  <si>
    <t xml:space="preserve">Игнатов </t>
  </si>
  <si>
    <t>Кислицина</t>
  </si>
  <si>
    <t>Ярославовна</t>
  </si>
  <si>
    <t>Арапова</t>
  </si>
  <si>
    <t xml:space="preserve">Семенец </t>
  </si>
  <si>
    <t>Любовь</t>
  </si>
  <si>
    <t>Чаплыгина</t>
  </si>
  <si>
    <t>Игоревна</t>
  </si>
  <si>
    <t xml:space="preserve">Атавова </t>
  </si>
  <si>
    <t xml:space="preserve">Милана </t>
  </si>
  <si>
    <t>Азирхановна</t>
  </si>
  <si>
    <t>МБОУ "СШ № 43"</t>
  </si>
  <si>
    <t>Флерко Любовь Ивановна</t>
  </si>
  <si>
    <t>Воробьёва Софья Эдуардовна</t>
  </si>
  <si>
    <t>Казанцева Юлия Георгиевна</t>
  </si>
  <si>
    <t>Бабанина Анна Александровна</t>
  </si>
  <si>
    <t>Горяев</t>
  </si>
  <si>
    <t>Василий</t>
  </si>
  <si>
    <t>Тхоржевская</t>
  </si>
  <si>
    <t>Кияткин</t>
  </si>
  <si>
    <t>Селезнев</t>
  </si>
  <si>
    <t>Данила</t>
  </si>
  <si>
    <t>Павловский</t>
  </si>
  <si>
    <t>Гамзаев</t>
  </si>
  <si>
    <t>Элмар</t>
  </si>
  <si>
    <t>Джейхун оглы</t>
  </si>
  <si>
    <t>МБОУ "СШ № 40"</t>
  </si>
  <si>
    <t>МБОУ "СШ № 6"</t>
  </si>
  <si>
    <t>Сидорова Любовь Анатольевна</t>
  </si>
  <si>
    <r>
      <rPr>
        <sz val="11"/>
        <color indexed="8"/>
        <rFont val="Calibri"/>
        <family val="2"/>
        <charset val="204"/>
        <scheme val="minor"/>
      </rPr>
      <t>Колчина Юлия Евгеньевна</t>
    </r>
  </si>
  <si>
    <t>Алалия</t>
  </si>
  <si>
    <t>Михайлова</t>
  </si>
  <si>
    <t>Гамзаева</t>
  </si>
  <si>
    <t>Филиз</t>
  </si>
  <si>
    <t>Руслан кызы</t>
  </si>
  <si>
    <t>Зворыгина</t>
  </si>
  <si>
    <t xml:space="preserve">Подкорытова </t>
  </si>
  <si>
    <t>Делова</t>
  </si>
  <si>
    <t>Влада</t>
  </si>
  <si>
    <t>Базавлуцкая</t>
  </si>
  <si>
    <t>Онац</t>
  </si>
  <si>
    <t xml:space="preserve">Литвин </t>
  </si>
  <si>
    <t>Гасперт</t>
  </si>
  <si>
    <t>Недужко</t>
  </si>
  <si>
    <t>Аверков</t>
  </si>
  <si>
    <t>Матвей</t>
  </si>
  <si>
    <t xml:space="preserve">Павлов </t>
  </si>
  <si>
    <t>Олегович</t>
  </si>
  <si>
    <t xml:space="preserve">Танькова </t>
  </si>
  <si>
    <t>Муратова</t>
  </si>
  <si>
    <t>Аиша</t>
  </si>
  <si>
    <t>Амерхановна</t>
  </si>
  <si>
    <t xml:space="preserve">Неманов </t>
  </si>
  <si>
    <t xml:space="preserve">Николай </t>
  </si>
  <si>
    <t xml:space="preserve">Макарова  </t>
  </si>
  <si>
    <t>Борис</t>
  </si>
  <si>
    <t>Салимгиреева</t>
  </si>
  <si>
    <t>Ибадулаевна</t>
  </si>
  <si>
    <t xml:space="preserve">Дворниченко </t>
  </si>
  <si>
    <t>Бочарова</t>
  </si>
  <si>
    <t xml:space="preserve"> Ксения</t>
  </si>
  <si>
    <t xml:space="preserve"> Максимовна</t>
  </si>
  <si>
    <t xml:space="preserve">Станкова </t>
  </si>
  <si>
    <t xml:space="preserve">Худякова </t>
  </si>
  <si>
    <t>Лисянина</t>
  </si>
  <si>
    <t xml:space="preserve">Полякова </t>
  </si>
  <si>
    <t>Семёнов</t>
  </si>
  <si>
    <t>Иван</t>
  </si>
  <si>
    <t xml:space="preserve">Солдатченкова </t>
  </si>
  <si>
    <t xml:space="preserve">Майя </t>
  </si>
  <si>
    <t>Владиславовна</t>
  </si>
  <si>
    <t>Мельников</t>
  </si>
  <si>
    <t>Симонов</t>
  </si>
  <si>
    <t>Платон</t>
  </si>
  <si>
    <t>Васильев</t>
  </si>
  <si>
    <t>Грибанов</t>
  </si>
  <si>
    <t>Тарасович</t>
  </si>
  <si>
    <t>Бабушкин</t>
  </si>
  <si>
    <t>Насима</t>
  </si>
  <si>
    <t>Меньлибиевна</t>
  </si>
  <si>
    <t>Мустафаева</t>
  </si>
  <si>
    <t>Зурабовна</t>
  </si>
  <si>
    <t xml:space="preserve">Джафарва </t>
  </si>
  <si>
    <t xml:space="preserve">Гюнай </t>
  </si>
  <si>
    <t>Илькиновна</t>
  </si>
  <si>
    <t>Квитковский</t>
  </si>
  <si>
    <t xml:space="preserve">Шепета </t>
  </si>
  <si>
    <t xml:space="preserve">Маргарита </t>
  </si>
  <si>
    <t>Ильинична</t>
  </si>
  <si>
    <t xml:space="preserve">Шурганова </t>
  </si>
  <si>
    <t xml:space="preserve">Каролина </t>
  </si>
  <si>
    <t>Багаев</t>
  </si>
  <si>
    <t>Георгий</t>
  </si>
  <si>
    <t>Гамлетович</t>
  </si>
  <si>
    <t xml:space="preserve">Березина </t>
  </si>
  <si>
    <t>Горбачева</t>
  </si>
  <si>
    <t xml:space="preserve">Азизова </t>
  </si>
  <si>
    <t xml:space="preserve">Саида </t>
  </si>
  <si>
    <t>Сахиб кызы</t>
  </si>
  <si>
    <t>Войцицкий</t>
  </si>
  <si>
    <t xml:space="preserve"> Тимофей </t>
  </si>
  <si>
    <t xml:space="preserve">Колужонок </t>
  </si>
  <si>
    <t>Улубиев</t>
  </si>
  <si>
    <t>Амир</t>
  </si>
  <si>
    <t>Рустамович</t>
  </si>
  <si>
    <t>Басанова</t>
  </si>
  <si>
    <t>Абдулкеримов</t>
  </si>
  <si>
    <t>Сазанакова</t>
  </si>
  <si>
    <t xml:space="preserve">Арканикова </t>
  </si>
  <si>
    <t xml:space="preserve">Вербицкая </t>
  </si>
  <si>
    <t>Иланна</t>
  </si>
  <si>
    <t xml:space="preserve">Дейнекина </t>
  </si>
  <si>
    <t>Бектонова</t>
  </si>
  <si>
    <t>Парфирьева</t>
  </si>
  <si>
    <t xml:space="preserve">Гатина </t>
  </si>
  <si>
    <t>Мусаева</t>
  </si>
  <si>
    <t>Абдулаховна</t>
  </si>
  <si>
    <t xml:space="preserve">Доржеева </t>
  </si>
  <si>
    <t>Марченко</t>
  </si>
  <si>
    <t>Комирчая</t>
  </si>
  <si>
    <t>Байботоева</t>
  </si>
  <si>
    <t xml:space="preserve"> Камилла </t>
  </si>
  <si>
    <t>Алмазовна</t>
  </si>
  <si>
    <t>Абдурахманов</t>
  </si>
  <si>
    <t>Рахмет</t>
  </si>
  <si>
    <t>Муратович</t>
  </si>
  <si>
    <t>Карасева</t>
  </si>
  <si>
    <t>Волокитина</t>
  </si>
  <si>
    <t>Евангелина</t>
  </si>
  <si>
    <t>Сидаков</t>
  </si>
  <si>
    <t>Олег</t>
  </si>
  <si>
    <t>Эрикович</t>
  </si>
  <si>
    <t>Оталиева</t>
  </si>
  <si>
    <t>Тагировна</t>
  </si>
  <si>
    <t xml:space="preserve">Шамадова </t>
  </si>
  <si>
    <t xml:space="preserve">Алия </t>
  </si>
  <si>
    <t>Юсиф кызы</t>
  </si>
  <si>
    <t xml:space="preserve">Мочалова </t>
  </si>
  <si>
    <t xml:space="preserve">Ерастова </t>
  </si>
  <si>
    <t xml:space="preserve">Овчинникова </t>
  </si>
  <si>
    <t xml:space="preserve">Яна </t>
  </si>
  <si>
    <t xml:space="preserve">Кобилов </t>
  </si>
  <si>
    <t xml:space="preserve">Аким </t>
  </si>
  <si>
    <t>Каюмджонович</t>
  </si>
  <si>
    <t xml:space="preserve">Барабанов </t>
  </si>
  <si>
    <t xml:space="preserve">Данила </t>
  </si>
  <si>
    <t>Нардина</t>
  </si>
  <si>
    <t>Гараева</t>
  </si>
  <si>
    <t>Айдан</t>
  </si>
  <si>
    <t>Рухиновна</t>
  </si>
  <si>
    <t xml:space="preserve">Исрафилова  </t>
  </si>
  <si>
    <t>Сабина</t>
  </si>
  <si>
    <t>Эльхановна</t>
  </si>
  <si>
    <t xml:space="preserve">Маначинская </t>
  </si>
  <si>
    <t>Радмила</t>
  </si>
  <si>
    <t xml:space="preserve">Каткова </t>
  </si>
  <si>
    <t xml:space="preserve">Марина </t>
  </si>
  <si>
    <t xml:space="preserve">Якимов </t>
  </si>
  <si>
    <t xml:space="preserve">Кирилл </t>
  </si>
  <si>
    <t>Константинович</t>
  </si>
  <si>
    <t xml:space="preserve">Турканева </t>
  </si>
  <si>
    <t>Ахмедова</t>
  </si>
  <si>
    <t>Аминат</t>
  </si>
  <si>
    <t>Абдулхаликовна</t>
  </si>
  <si>
    <t xml:space="preserve">Самошкина </t>
  </si>
  <si>
    <t xml:space="preserve"> Александровна</t>
  </si>
  <si>
    <t>Машадиев</t>
  </si>
  <si>
    <t>Мусаллим</t>
  </si>
  <si>
    <t>Вафадарович</t>
  </si>
  <si>
    <t>Мирзалиева</t>
  </si>
  <si>
    <t>Гызылгул</t>
  </si>
  <si>
    <t>Этибаровна</t>
  </si>
  <si>
    <t>Сабитова</t>
  </si>
  <si>
    <t>Алия</t>
  </si>
  <si>
    <t>Салаватовна</t>
  </si>
  <si>
    <t xml:space="preserve">Захаров </t>
  </si>
  <si>
    <t xml:space="preserve">Карташова </t>
  </si>
  <si>
    <t xml:space="preserve">Алехина </t>
  </si>
  <si>
    <t xml:space="preserve">Ольга </t>
  </si>
  <si>
    <t xml:space="preserve">Морозов </t>
  </si>
  <si>
    <t xml:space="preserve">Владислав </t>
  </si>
  <si>
    <t>Суркова</t>
  </si>
  <si>
    <t>Дадашев</t>
  </si>
  <si>
    <t>Рамиз</t>
  </si>
  <si>
    <t>Заурович</t>
  </si>
  <si>
    <t xml:space="preserve">Сюксяева  </t>
  </si>
  <si>
    <t xml:space="preserve">Алиханова </t>
  </si>
  <si>
    <t>Славиковна</t>
  </si>
  <si>
    <t>Ануфриева</t>
  </si>
  <si>
    <t>Джимшериевна</t>
  </si>
  <si>
    <t xml:space="preserve">Назаренкова </t>
  </si>
  <si>
    <t>Жакун</t>
  </si>
  <si>
    <t>Баграмян</t>
  </si>
  <si>
    <t>Арцруновна</t>
  </si>
  <si>
    <t>Шевченко</t>
  </si>
  <si>
    <t xml:space="preserve">Папко </t>
  </si>
  <si>
    <t xml:space="preserve">Захар </t>
  </si>
  <si>
    <t>Каньшина</t>
  </si>
  <si>
    <t>Геярчин</t>
  </si>
  <si>
    <t xml:space="preserve">Денисова </t>
  </si>
  <si>
    <t xml:space="preserve">Александра </t>
  </si>
  <si>
    <t>Солонина</t>
  </si>
  <si>
    <t>Орлов</t>
  </si>
  <si>
    <t>Эллада</t>
  </si>
  <si>
    <t>Давидовна</t>
  </si>
  <si>
    <t xml:space="preserve">Мищенко </t>
  </si>
  <si>
    <t xml:space="preserve"> Ильич</t>
  </si>
  <si>
    <t>Назарова</t>
  </si>
  <si>
    <t>Рима</t>
  </si>
  <si>
    <t>Рухим кызы</t>
  </si>
  <si>
    <t>Лисина</t>
  </si>
  <si>
    <t xml:space="preserve">Ариана </t>
  </si>
  <si>
    <t>Уркимбаева</t>
  </si>
  <si>
    <t>Аружан</t>
  </si>
  <si>
    <t xml:space="preserve">Магеррамова  </t>
  </si>
  <si>
    <t>Туркана</t>
  </si>
  <si>
    <t>Илкин кызы</t>
  </si>
  <si>
    <t xml:space="preserve">Федорова </t>
  </si>
  <si>
    <t xml:space="preserve">Юлия </t>
  </si>
  <si>
    <t xml:space="preserve">Пери </t>
  </si>
  <si>
    <t xml:space="preserve">Джанмурзаев </t>
  </si>
  <si>
    <t xml:space="preserve">Джанмурза </t>
  </si>
  <si>
    <t xml:space="preserve">Купина </t>
  </si>
  <si>
    <t xml:space="preserve">Татьяна </t>
  </si>
  <si>
    <t xml:space="preserve">Колузанов  </t>
  </si>
  <si>
    <t>Сурина</t>
  </si>
  <si>
    <t>Азалия</t>
  </si>
  <si>
    <t>Ирековна</t>
  </si>
  <si>
    <t>Ермолаев</t>
  </si>
  <si>
    <t>Батыева</t>
  </si>
  <si>
    <t>Идрисовна</t>
  </si>
  <si>
    <t xml:space="preserve">Тастакова </t>
  </si>
  <si>
    <t xml:space="preserve">Филиппова </t>
  </si>
  <si>
    <t xml:space="preserve">Лукьянец </t>
  </si>
  <si>
    <t>Абиев</t>
  </si>
  <si>
    <t>Эльшад</t>
  </si>
  <si>
    <t>Таяливович</t>
  </si>
  <si>
    <t>Левинская</t>
  </si>
  <si>
    <t xml:space="preserve">Сулейманова </t>
  </si>
  <si>
    <t>Даниловна</t>
  </si>
  <si>
    <t xml:space="preserve">Денисов </t>
  </si>
  <si>
    <t xml:space="preserve"> Александр</t>
  </si>
  <si>
    <t>Скорнякова</t>
  </si>
  <si>
    <t>Чепчигашева</t>
  </si>
  <si>
    <t xml:space="preserve">Баяманова </t>
  </si>
  <si>
    <t xml:space="preserve">Силена </t>
  </si>
  <si>
    <t>Улановна</t>
  </si>
  <si>
    <t xml:space="preserve">Мальцева </t>
  </si>
  <si>
    <t>Ормонбекова</t>
  </si>
  <si>
    <t>Максатовна</t>
  </si>
  <si>
    <t>Сурских</t>
  </si>
  <si>
    <t xml:space="preserve">Алексей </t>
  </si>
  <si>
    <t xml:space="preserve">Алешкин </t>
  </si>
  <si>
    <t>Цюрко</t>
  </si>
  <si>
    <t>Талгатовна</t>
  </si>
  <si>
    <t>Исмиханов</t>
  </si>
  <si>
    <t>Марат</t>
  </si>
  <si>
    <t>Бахрузович</t>
  </si>
  <si>
    <t xml:space="preserve">Даниленко </t>
  </si>
  <si>
    <t>Феликс</t>
  </si>
  <si>
    <t>Камалова</t>
  </si>
  <si>
    <t>Зарема</t>
  </si>
  <si>
    <t>Исламовна</t>
  </si>
  <si>
    <t>Никулина</t>
  </si>
  <si>
    <t>Грищеня</t>
  </si>
  <si>
    <t>Кириогло</t>
  </si>
  <si>
    <t xml:space="preserve">Зайцев </t>
  </si>
  <si>
    <t>Ахмаева</t>
  </si>
  <si>
    <t>Камила</t>
  </si>
  <si>
    <t>Эдуардовна</t>
  </si>
  <si>
    <t xml:space="preserve">Сависько </t>
  </si>
  <si>
    <t>Кузьмин</t>
  </si>
  <si>
    <t>Лев</t>
  </si>
  <si>
    <t xml:space="preserve"> Первушкина</t>
  </si>
  <si>
    <t>Масимовна</t>
  </si>
  <si>
    <t xml:space="preserve">Боровкова </t>
  </si>
  <si>
    <t xml:space="preserve">Чаплова </t>
  </si>
  <si>
    <t>Осетров</t>
  </si>
  <si>
    <t>Федорова</t>
  </si>
  <si>
    <t>Зайцев</t>
  </si>
  <si>
    <t>Фёдоров</t>
  </si>
  <si>
    <t>Геннадьевич</t>
  </si>
  <si>
    <t xml:space="preserve">Щербакова </t>
  </si>
  <si>
    <t>Попов</t>
  </si>
  <si>
    <t xml:space="preserve">Давыдовский </t>
  </si>
  <si>
    <t xml:space="preserve">Артём </t>
  </si>
  <si>
    <t>Доценко</t>
  </si>
  <si>
    <t xml:space="preserve"> Сергеевна</t>
  </si>
  <si>
    <t xml:space="preserve">Чуботару  </t>
  </si>
  <si>
    <t xml:space="preserve">Арина </t>
  </si>
  <si>
    <t>Носырева</t>
  </si>
  <si>
    <t>Аслаев</t>
  </si>
  <si>
    <t>Данилович</t>
  </si>
  <si>
    <t xml:space="preserve">Ефремова </t>
  </si>
  <si>
    <t xml:space="preserve">Кожанова </t>
  </si>
  <si>
    <t>Полатбаевна</t>
  </si>
  <si>
    <t>Боганов</t>
  </si>
  <si>
    <t>Русланович</t>
  </si>
  <si>
    <t>Голуженко</t>
  </si>
  <si>
    <t xml:space="preserve">Евков </t>
  </si>
  <si>
    <t xml:space="preserve">Егор </t>
  </si>
  <si>
    <t>Шаларева</t>
  </si>
  <si>
    <t>Якимов</t>
  </si>
  <si>
    <t xml:space="preserve">Лиханова </t>
  </si>
  <si>
    <t xml:space="preserve">Аксинья </t>
  </si>
  <si>
    <t>Зыбинский</t>
  </si>
  <si>
    <t>Алексей</t>
  </si>
  <si>
    <t>Васильевич</t>
  </si>
  <si>
    <t>Самурханова</t>
  </si>
  <si>
    <t>Хадижа</t>
  </si>
  <si>
    <t>Фазлудиновна</t>
  </si>
  <si>
    <t>Моцар</t>
  </si>
  <si>
    <t>Сафронова</t>
  </si>
  <si>
    <t xml:space="preserve">Мурадов </t>
  </si>
  <si>
    <t>Азиз</t>
  </si>
  <si>
    <t xml:space="preserve"> Ильясович</t>
  </si>
  <si>
    <t xml:space="preserve">Овсянников </t>
  </si>
  <si>
    <t xml:space="preserve">Антон </t>
  </si>
  <si>
    <t xml:space="preserve">Костылева </t>
  </si>
  <si>
    <t>Лискович</t>
  </si>
  <si>
    <t>Сарсаков</t>
  </si>
  <si>
    <t>Болат</t>
  </si>
  <si>
    <t xml:space="preserve">Зайцева </t>
  </si>
  <si>
    <t>Агнесса</t>
  </si>
  <si>
    <t>Аджиев</t>
  </si>
  <si>
    <t>Анвар</t>
  </si>
  <si>
    <t>Левина</t>
  </si>
  <si>
    <t>Петрова</t>
  </si>
  <si>
    <t>Кира</t>
  </si>
  <si>
    <t>Артёмовна</t>
  </si>
  <si>
    <t xml:space="preserve">Бирюк </t>
  </si>
  <si>
    <t>Штефанич</t>
  </si>
  <si>
    <t>Кызылчакова</t>
  </si>
  <si>
    <t>Диана</t>
  </si>
  <si>
    <t xml:space="preserve">Соловиенко </t>
  </si>
  <si>
    <t>Гаджикурбанов</t>
  </si>
  <si>
    <t>Алим</t>
  </si>
  <si>
    <t>Керемович</t>
  </si>
  <si>
    <t xml:space="preserve">Орманжи </t>
  </si>
  <si>
    <t xml:space="preserve">Бирюкова </t>
  </si>
  <si>
    <t>Тимофеевна</t>
  </si>
  <si>
    <t>Сафарова</t>
  </si>
  <si>
    <t>Иващенко</t>
  </si>
  <si>
    <t xml:space="preserve">Алеся </t>
  </si>
  <si>
    <t xml:space="preserve">Бельский </t>
  </si>
  <si>
    <t>Крантовская</t>
  </si>
  <si>
    <t>Лилия</t>
  </si>
  <si>
    <t>Юсуфова</t>
  </si>
  <si>
    <t>Уснудиновна</t>
  </si>
  <si>
    <t>Курилова</t>
  </si>
  <si>
    <t>Тятюшкина</t>
  </si>
  <si>
    <t xml:space="preserve">Воронько </t>
  </si>
  <si>
    <t xml:space="preserve">Милена </t>
  </si>
  <si>
    <t>Аскар</t>
  </si>
  <si>
    <t xml:space="preserve">Магомедова  </t>
  </si>
  <si>
    <t>Аида</t>
  </si>
  <si>
    <t>Рагимовна</t>
  </si>
  <si>
    <t>Пилюкшина</t>
  </si>
  <si>
    <t>Саитдинова</t>
  </si>
  <si>
    <t xml:space="preserve">Гелязутдинова </t>
  </si>
  <si>
    <t>Тарасевич</t>
  </si>
  <si>
    <t>Барабанова</t>
  </si>
  <si>
    <t>Дианов</t>
  </si>
  <si>
    <t>Тимченко</t>
  </si>
  <si>
    <t>Кривошта</t>
  </si>
  <si>
    <t>Березинец</t>
  </si>
  <si>
    <t xml:space="preserve"> Алексей</t>
  </si>
  <si>
    <t xml:space="preserve"> Евгеньевич</t>
  </si>
  <si>
    <t>Черепанова</t>
  </si>
  <si>
    <t>Шурдак</t>
  </si>
  <si>
    <t xml:space="preserve">Ева </t>
  </si>
  <si>
    <t>Джуманалиева</t>
  </si>
  <si>
    <t>Кундуз</t>
  </si>
  <si>
    <t>Мелисбековна</t>
  </si>
  <si>
    <t xml:space="preserve">Абдулмежитова </t>
  </si>
  <si>
    <t xml:space="preserve"> Руфатовна</t>
  </si>
  <si>
    <t>Милова</t>
  </si>
  <si>
    <t>Маханова</t>
  </si>
  <si>
    <t>Жасмин</t>
  </si>
  <si>
    <t>Нуржановна</t>
  </si>
  <si>
    <t xml:space="preserve">Беспалько </t>
  </si>
  <si>
    <t>Милания</t>
  </si>
  <si>
    <t>Колосова</t>
  </si>
  <si>
    <t>Сулейманова</t>
  </si>
  <si>
    <t>Акифовна</t>
  </si>
  <si>
    <t>Кепина</t>
  </si>
  <si>
    <t>Людмила</t>
  </si>
  <si>
    <t>Калин</t>
  </si>
  <si>
    <t xml:space="preserve">Глебова </t>
  </si>
  <si>
    <t xml:space="preserve">Эмилия </t>
  </si>
  <si>
    <t xml:space="preserve">Шевченко  </t>
  </si>
  <si>
    <t xml:space="preserve">Керимова </t>
  </si>
  <si>
    <t xml:space="preserve"> София</t>
  </si>
  <si>
    <t xml:space="preserve"> Илиазовна</t>
  </si>
  <si>
    <t>МБОУ "СШ № 39"</t>
  </si>
  <si>
    <t>МАОУ "Гимназия № 48"</t>
  </si>
  <si>
    <t>МБОУ "СШ № 3"</t>
  </si>
  <si>
    <t xml:space="preserve">МБОУ "СШ № 9" </t>
  </si>
  <si>
    <t>Танюшина Юлия Леонидовна</t>
  </si>
  <si>
    <t>Воронович Светлана Геннадьевна</t>
  </si>
  <si>
    <t>Вяхирева Анжела Петровна</t>
  </si>
  <si>
    <t>Девочкина Евгения Александровна</t>
  </si>
  <si>
    <t>Ермолаева Ольга Владимировна</t>
  </si>
  <si>
    <t>Теймур кызы</t>
  </si>
  <si>
    <t>Месникова</t>
  </si>
  <si>
    <t>Марьяна</t>
  </si>
  <si>
    <t>Тамурзаева</t>
  </si>
  <si>
    <t>Арсланбиевна</t>
  </si>
  <si>
    <t>Фищуков</t>
  </si>
  <si>
    <t>Анатолий</t>
  </si>
  <si>
    <t>Ермолаева</t>
  </si>
  <si>
    <t>Бабина</t>
  </si>
  <si>
    <t>Шварева</t>
  </si>
  <si>
    <t>Анджелина</t>
  </si>
  <si>
    <t>Самухина Ирина Павловна</t>
  </si>
  <si>
    <t>Тунгатарова</t>
  </si>
  <si>
    <t>Абдулхаировна</t>
  </si>
  <si>
    <t xml:space="preserve">Зинина </t>
  </si>
  <si>
    <t xml:space="preserve">Лилия </t>
  </si>
  <si>
    <t>Магомедов</t>
  </si>
  <si>
    <t>Магомед</t>
  </si>
  <si>
    <t>Бейбулатович</t>
  </si>
  <si>
    <t xml:space="preserve">Полянская </t>
  </si>
  <si>
    <t xml:space="preserve">Эвелина </t>
  </si>
  <si>
    <t xml:space="preserve">Мамонтова </t>
  </si>
  <si>
    <t>Козориз</t>
  </si>
  <si>
    <t xml:space="preserve">Турдубаев </t>
  </si>
  <si>
    <t>Рохман</t>
  </si>
  <si>
    <t xml:space="preserve"> Рахимович</t>
  </si>
  <si>
    <t>Салимгереева</t>
  </si>
  <si>
    <t>Рустамовна</t>
  </si>
  <si>
    <t xml:space="preserve">Миллер  </t>
  </si>
  <si>
    <t>Нурлубаева</t>
  </si>
  <si>
    <t>Файзуллаевна</t>
  </si>
  <si>
    <t>Гумбатова</t>
  </si>
  <si>
    <t>Офелия</t>
  </si>
  <si>
    <t>Кыргызбаева</t>
  </si>
  <si>
    <t>Асема</t>
  </si>
  <si>
    <t>Каныбековна</t>
  </si>
  <si>
    <t xml:space="preserve">Кашкаров </t>
  </si>
  <si>
    <t xml:space="preserve">Ефимова </t>
  </si>
  <si>
    <t>Дементьев</t>
  </si>
  <si>
    <t>Эдуардович</t>
  </si>
  <si>
    <t>Акулинкина</t>
  </si>
  <si>
    <t>Марина</t>
  </si>
  <si>
    <t xml:space="preserve">Гнитецкая  </t>
  </si>
  <si>
    <t>Федотова</t>
  </si>
  <si>
    <t xml:space="preserve">Андреева </t>
  </si>
  <si>
    <t xml:space="preserve">Агеева </t>
  </si>
  <si>
    <t xml:space="preserve">Муфталиев </t>
  </si>
  <si>
    <t xml:space="preserve">Гаджи </t>
  </si>
  <si>
    <t>Аливердиевич</t>
  </si>
  <si>
    <t>Егорова</t>
  </si>
  <si>
    <t xml:space="preserve">Петров </t>
  </si>
  <si>
    <t>Аликович</t>
  </si>
  <si>
    <t xml:space="preserve">Поклоняева </t>
  </si>
  <si>
    <t>Шишкина</t>
  </si>
  <si>
    <t>Альбертовна</t>
  </si>
  <si>
    <t xml:space="preserve">Вдовенко </t>
  </si>
  <si>
    <t xml:space="preserve">Цомартов </t>
  </si>
  <si>
    <t xml:space="preserve">Хоружая </t>
  </si>
  <si>
    <t xml:space="preserve">Кондратенко </t>
  </si>
  <si>
    <t>Ефросинья</t>
  </si>
  <si>
    <t xml:space="preserve">Логинов </t>
  </si>
  <si>
    <t xml:space="preserve">Леонид </t>
  </si>
  <si>
    <t>Криволапова</t>
  </si>
  <si>
    <t xml:space="preserve"> Дарья </t>
  </si>
  <si>
    <t>Гирчева</t>
  </si>
  <si>
    <t xml:space="preserve">Березуцкий </t>
  </si>
  <si>
    <t xml:space="preserve"> Владсилав</t>
  </si>
  <si>
    <t>Инкина</t>
  </si>
  <si>
    <t>Наталья</t>
  </si>
  <si>
    <t>Багина</t>
  </si>
  <si>
    <t>Татьяна</t>
  </si>
  <si>
    <t>Мубаракшин</t>
  </si>
  <si>
    <t>Радмир</t>
  </si>
  <si>
    <t>Темербулатов</t>
  </si>
  <si>
    <t>Ислам</t>
  </si>
  <si>
    <t>Бисултанович</t>
  </si>
  <si>
    <t>Хуснутдинова</t>
  </si>
  <si>
    <t>Шабардин</t>
  </si>
  <si>
    <t>Зырянова</t>
  </si>
  <si>
    <t>Ачитаев</t>
  </si>
  <si>
    <t>Мирон</t>
  </si>
  <si>
    <t>Киселёв</t>
  </si>
  <si>
    <t>Васюкова</t>
  </si>
  <si>
    <t xml:space="preserve">Лескова </t>
  </si>
  <si>
    <t xml:space="preserve">Ника </t>
  </si>
  <si>
    <t xml:space="preserve">Александровна </t>
  </si>
  <si>
    <t>Лактюшин</t>
  </si>
  <si>
    <t>Веркеев</t>
  </si>
  <si>
    <t>Насырова</t>
  </si>
  <si>
    <t>Кадрия</t>
  </si>
  <si>
    <t>Абдулкеримовна</t>
  </si>
  <si>
    <t xml:space="preserve">Самбук </t>
  </si>
  <si>
    <t>Омарова</t>
  </si>
  <si>
    <t>Дуньяханым</t>
  </si>
  <si>
    <t>Мехман кызы</t>
  </si>
  <si>
    <t xml:space="preserve">Эвель </t>
  </si>
  <si>
    <t xml:space="preserve">Никита </t>
  </si>
  <si>
    <t xml:space="preserve">Фадеева </t>
  </si>
  <si>
    <t xml:space="preserve">Овечкина </t>
  </si>
  <si>
    <t xml:space="preserve">Пономарева </t>
  </si>
  <si>
    <t xml:space="preserve">Овчинников </t>
  </si>
  <si>
    <t xml:space="preserve">Григорий </t>
  </si>
  <si>
    <t>Коробкин</t>
  </si>
  <si>
    <t xml:space="preserve"> Артём </t>
  </si>
  <si>
    <t xml:space="preserve">Артамонова </t>
  </si>
  <si>
    <t xml:space="preserve">Вера </t>
  </si>
  <si>
    <t xml:space="preserve">Коростик </t>
  </si>
  <si>
    <t>Чикалина</t>
  </si>
  <si>
    <t>Азизовна</t>
  </si>
  <si>
    <t>Атаман</t>
  </si>
  <si>
    <t>Анатольевич</t>
  </si>
  <si>
    <t xml:space="preserve">Бакшеева </t>
  </si>
  <si>
    <t xml:space="preserve">Саломатина </t>
  </si>
  <si>
    <t xml:space="preserve">Амбрасович </t>
  </si>
  <si>
    <t xml:space="preserve">Губбаева </t>
  </si>
  <si>
    <t xml:space="preserve">Эрдынеева </t>
  </si>
  <si>
    <t>Сурана</t>
  </si>
  <si>
    <t>Баировна</t>
  </si>
  <si>
    <t>Шонгина</t>
  </si>
  <si>
    <t xml:space="preserve"> Ева </t>
  </si>
  <si>
    <t>Умирбек</t>
  </si>
  <si>
    <t>Бату</t>
  </si>
  <si>
    <t>Багланулы</t>
  </si>
  <si>
    <t>Тулепбергенов</t>
  </si>
  <si>
    <t>Жанадиль</t>
  </si>
  <si>
    <t xml:space="preserve">Минина </t>
  </si>
  <si>
    <t xml:space="preserve">Модина </t>
  </si>
  <si>
    <t>Тагирова</t>
  </si>
  <si>
    <t>Рамисовна</t>
  </si>
  <si>
    <t>Токтаров</t>
  </si>
  <si>
    <t>Заур</t>
  </si>
  <si>
    <t>Рашидович</t>
  </si>
  <si>
    <t>Яценко</t>
  </si>
  <si>
    <t>Дзюба</t>
  </si>
  <si>
    <t>Созинова</t>
  </si>
  <si>
    <t>МБОУ "СШ № 33"</t>
  </si>
  <si>
    <t>МБОУ "СШ № 16"</t>
  </si>
  <si>
    <t>МБОУ "СШ № 17"</t>
  </si>
  <si>
    <t>МБОУ "СШ № 9"</t>
  </si>
  <si>
    <t>МБОУ "СШ № 24"</t>
  </si>
  <si>
    <t>МБОУ "СШ №14"</t>
  </si>
  <si>
    <t>Янакаева Мадина Курмановна</t>
  </si>
  <si>
    <t>Нургушиева Насыпли Зиявдиновна</t>
  </si>
  <si>
    <t>Исаев Вадим Николаевич</t>
  </si>
  <si>
    <t>Заболотская Лариса Александровна</t>
  </si>
  <si>
    <t>Болгова Оксана Николаевна</t>
  </si>
  <si>
    <t>Гылымжанович</t>
  </si>
  <si>
    <t>Белькович</t>
  </si>
  <si>
    <t>Охотникова</t>
  </si>
  <si>
    <t>Проскурина</t>
  </si>
  <si>
    <t>Яна</t>
  </si>
  <si>
    <t>Васенко</t>
  </si>
  <si>
    <t>Карина</t>
  </si>
  <si>
    <t>Гутникова</t>
  </si>
  <si>
    <t>Никелева</t>
  </si>
  <si>
    <t>Ямкин</t>
  </si>
  <si>
    <t>Станиславович</t>
  </si>
  <si>
    <t>Мункоева</t>
  </si>
  <si>
    <t>Ханда</t>
  </si>
  <si>
    <t xml:space="preserve">Плотникова </t>
  </si>
  <si>
    <t>Власенко</t>
  </si>
  <si>
    <t>Злата</t>
  </si>
  <si>
    <t>Зубаирова</t>
  </si>
  <si>
    <t>Алаутдиновна</t>
  </si>
  <si>
    <t>Дзукаева</t>
  </si>
  <si>
    <t>Алановна</t>
  </si>
  <si>
    <t>Утямишева</t>
  </si>
  <si>
    <t>Селютин</t>
  </si>
  <si>
    <t>Новокщенов</t>
  </si>
  <si>
    <t xml:space="preserve">Джиоева </t>
  </si>
  <si>
    <t xml:space="preserve">Камилла </t>
  </si>
  <si>
    <t xml:space="preserve">Узаиров </t>
  </si>
  <si>
    <t xml:space="preserve">Махмуд </t>
  </si>
  <si>
    <t>Аскерханович</t>
  </si>
  <si>
    <t>Князева</t>
  </si>
  <si>
    <t xml:space="preserve">Абдулакимов </t>
  </si>
  <si>
    <t xml:space="preserve">Айдамир </t>
  </si>
  <si>
    <t xml:space="preserve">Муратович </t>
  </si>
  <si>
    <t xml:space="preserve">Кимбаева </t>
  </si>
  <si>
    <t xml:space="preserve"> Бериковна</t>
  </si>
  <si>
    <t>Перегудова</t>
  </si>
  <si>
    <t>Есения</t>
  </si>
  <si>
    <t>Жанибеков</t>
  </si>
  <si>
    <t>Талгат</t>
  </si>
  <si>
    <t>Адельевич</t>
  </si>
  <si>
    <t>Баранова</t>
  </si>
  <si>
    <t xml:space="preserve">Мансурова </t>
  </si>
  <si>
    <t xml:space="preserve">Сабина </t>
  </si>
  <si>
    <t>Узаирова</t>
  </si>
  <si>
    <t>Алжанат</t>
  </si>
  <si>
    <t>Сталинбековна</t>
  </si>
  <si>
    <t>Галимов</t>
  </si>
  <si>
    <t>Зульфат</t>
  </si>
  <si>
    <t>Келехсаева</t>
  </si>
  <si>
    <t>Каролина</t>
  </si>
  <si>
    <t>Вахтанговна</t>
  </si>
  <si>
    <t>Столбова</t>
  </si>
  <si>
    <t>Кошелева</t>
  </si>
  <si>
    <t>Антонина</t>
  </si>
  <si>
    <t>Ляховенко</t>
  </si>
  <si>
    <t xml:space="preserve">Субракова </t>
  </si>
  <si>
    <t>Савицкая</t>
  </si>
  <si>
    <t>Бобунов</t>
  </si>
  <si>
    <t>Михаил</t>
  </si>
  <si>
    <t>Ефимова</t>
  </si>
  <si>
    <t>Тотоев</t>
  </si>
  <si>
    <t>Сосланович</t>
  </si>
  <si>
    <t>Вагидов</t>
  </si>
  <si>
    <t>Мурад</t>
  </si>
  <si>
    <t>Музаирович</t>
  </si>
  <si>
    <t>Туйбова</t>
  </si>
  <si>
    <t xml:space="preserve"> Антонина </t>
  </si>
  <si>
    <t xml:space="preserve">Тангатарова </t>
  </si>
  <si>
    <t xml:space="preserve">Камила </t>
  </si>
  <si>
    <t>Гранова</t>
  </si>
  <si>
    <t xml:space="preserve">Алмухаметов </t>
  </si>
  <si>
    <t xml:space="preserve">Дамир </t>
  </si>
  <si>
    <t>Бекмуратович</t>
  </si>
  <si>
    <t>Слугина</t>
  </si>
  <si>
    <t>Емельянова</t>
  </si>
  <si>
    <t>Нуфтачев</t>
  </si>
  <si>
    <t>Салахуддин</t>
  </si>
  <si>
    <t>Рагимович</t>
  </si>
  <si>
    <t>Тараненко</t>
  </si>
  <si>
    <t>Борисов</t>
  </si>
  <si>
    <t>Майков</t>
  </si>
  <si>
    <t>Сергей</t>
  </si>
  <si>
    <t xml:space="preserve">Клисак </t>
  </si>
  <si>
    <t>Домнина</t>
  </si>
  <si>
    <t>Шулунов</t>
  </si>
  <si>
    <t>Погожева</t>
  </si>
  <si>
    <t xml:space="preserve">Григорьева </t>
  </si>
  <si>
    <t xml:space="preserve">Штогрина </t>
  </si>
  <si>
    <t>Грак</t>
  </si>
  <si>
    <t>Спицкий</t>
  </si>
  <si>
    <t xml:space="preserve">Залевская </t>
  </si>
  <si>
    <t xml:space="preserve">Бадматарова </t>
  </si>
  <si>
    <t>Менжулина</t>
  </si>
  <si>
    <t>Нармин</t>
  </si>
  <si>
    <t>Тагиров</t>
  </si>
  <si>
    <t>Идель</t>
  </si>
  <si>
    <t>Рафикович</t>
  </si>
  <si>
    <t>Дудина</t>
  </si>
  <si>
    <t>Мищенко</t>
  </si>
  <si>
    <t xml:space="preserve">Доценко </t>
  </si>
  <si>
    <t>Пак</t>
  </si>
  <si>
    <t>Менглиянова</t>
  </si>
  <si>
    <t>Ясмина</t>
  </si>
  <si>
    <t>Темурхановна</t>
  </si>
  <si>
    <t>Курбанова</t>
  </si>
  <si>
    <t>Альбинета</t>
  </si>
  <si>
    <t>Абуталибовна</t>
  </si>
  <si>
    <t>Рамазанова</t>
  </si>
  <si>
    <t xml:space="preserve"> Сабина </t>
  </si>
  <si>
    <t>Мирзебалаевна</t>
  </si>
  <si>
    <t xml:space="preserve">Колташова </t>
  </si>
  <si>
    <t xml:space="preserve">Арюна </t>
  </si>
  <si>
    <t>Лобанов</t>
  </si>
  <si>
    <t xml:space="preserve">Мамедова </t>
  </si>
  <si>
    <t>Наргиз</t>
  </si>
  <si>
    <t>Рафиг кызы</t>
  </si>
  <si>
    <t xml:space="preserve">Рябцева </t>
  </si>
  <si>
    <t>Плаксунова</t>
  </si>
  <si>
    <t>Кочик</t>
  </si>
  <si>
    <t>Елисеева</t>
  </si>
  <si>
    <t>Борисенко</t>
  </si>
  <si>
    <t>Максютова</t>
  </si>
  <si>
    <t>Марсельевна</t>
  </si>
  <si>
    <t>Кузнецов</t>
  </si>
  <si>
    <t>Лесовская</t>
  </si>
  <si>
    <t xml:space="preserve">Халипаев </t>
  </si>
  <si>
    <t xml:space="preserve"> Шамилевич</t>
  </si>
  <si>
    <t>Фролов</t>
  </si>
  <si>
    <t>Юрлов</t>
  </si>
  <si>
    <t xml:space="preserve">Байрамов </t>
  </si>
  <si>
    <t>Гаджибабаевич</t>
  </si>
  <si>
    <t xml:space="preserve">Аиша </t>
  </si>
  <si>
    <t>Алтаевна</t>
  </si>
  <si>
    <t>Крюкова</t>
  </si>
  <si>
    <t>Мутолимова</t>
  </si>
  <si>
    <t xml:space="preserve">Чумакова </t>
  </si>
  <si>
    <t xml:space="preserve">Валерия </t>
  </si>
  <si>
    <t xml:space="preserve">Петухова </t>
  </si>
  <si>
    <t xml:space="preserve">Ульяна </t>
  </si>
  <si>
    <t>Шанаев</t>
  </si>
  <si>
    <t>Асланбекович</t>
  </si>
  <si>
    <t xml:space="preserve">Трусова </t>
  </si>
  <si>
    <t>Гайфуллин</t>
  </si>
  <si>
    <t>Тимур</t>
  </si>
  <si>
    <t xml:space="preserve">МБОУ "СШ № 28" </t>
  </si>
  <si>
    <t>МБОУ "СШ № 13"</t>
  </si>
  <si>
    <t>МБОУ "СШ №28"</t>
  </si>
  <si>
    <t>Бауман Алёна Михайловна</t>
  </si>
  <si>
    <t>Полуэктова Алла Алексеевна</t>
  </si>
  <si>
    <t>Шиккеримов</t>
  </si>
  <si>
    <t>Тимурович</t>
  </si>
  <si>
    <t>Хубежова</t>
  </si>
  <si>
    <t>Шнайдер</t>
  </si>
  <si>
    <t>Воскобойникова</t>
  </si>
  <si>
    <t>Бозыкова</t>
  </si>
  <si>
    <t>Бейшекеева</t>
  </si>
  <si>
    <t>Айбийке</t>
  </si>
  <si>
    <t>Секретарь Флерко Л.И.</t>
  </si>
  <si>
    <t>МБОУ "СШ №</t>
  </si>
  <si>
    <t>Норильск</t>
  </si>
  <si>
    <t>неявка</t>
  </si>
  <si>
    <t>участник</t>
  </si>
  <si>
    <t>22</t>
  </si>
  <si>
    <t>Тунгутарова</t>
  </si>
  <si>
    <t>Амирхановна</t>
  </si>
  <si>
    <t>26</t>
  </si>
  <si>
    <t>31</t>
  </si>
  <si>
    <t>33</t>
  </si>
  <si>
    <t>157</t>
  </si>
  <si>
    <t>166</t>
  </si>
  <si>
    <t>46</t>
  </si>
  <si>
    <t>55</t>
  </si>
  <si>
    <t>61</t>
  </si>
  <si>
    <t>65</t>
  </si>
  <si>
    <t>66</t>
  </si>
  <si>
    <t>72</t>
  </si>
  <si>
    <t>105</t>
  </si>
  <si>
    <t>84</t>
  </si>
  <si>
    <t>181</t>
  </si>
  <si>
    <t>99</t>
  </si>
  <si>
    <t>101</t>
  </si>
  <si>
    <t>103</t>
  </si>
  <si>
    <t>109</t>
  </si>
  <si>
    <t>110</t>
  </si>
  <si>
    <t>119</t>
  </si>
  <si>
    <t>130</t>
  </si>
  <si>
    <t>143</t>
  </si>
  <si>
    <t>145</t>
  </si>
  <si>
    <t>180</t>
  </si>
  <si>
    <t>151</t>
  </si>
  <si>
    <t>152</t>
  </si>
  <si>
    <t>218</t>
  </si>
  <si>
    <t>153</t>
  </si>
  <si>
    <t>154</t>
  </si>
  <si>
    <t>163</t>
  </si>
  <si>
    <t>167</t>
  </si>
  <si>
    <t>169</t>
  </si>
  <si>
    <t>172</t>
  </si>
  <si>
    <t>204</t>
  </si>
  <si>
    <t>214</t>
  </si>
</sst>
</file>

<file path=xl/styles.xml><?xml version="1.0" encoding="utf-8"?>
<styleSheet xmlns="http://schemas.openxmlformats.org/spreadsheetml/2006/main">
  <numFmts count="3">
    <numFmt numFmtId="164" formatCode="dd/mm/yy;@"/>
    <numFmt numFmtId="165" formatCode="000000"/>
    <numFmt numFmtId="166" formatCode="0.0"/>
  </numFmts>
  <fonts count="37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name val="Microsoft Sans Serif"/>
      <family val="2"/>
      <charset val="204"/>
    </font>
    <font>
      <sz val="10"/>
      <name val="Arial Cyr"/>
      <charset val="204"/>
    </font>
    <font>
      <sz val="10"/>
      <name val="Arial Cyr"/>
    </font>
    <font>
      <sz val="12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indexed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11"/>
      <name val="Arial"/>
      <family val="1"/>
    </font>
    <font>
      <sz val="11"/>
      <color indexed="8"/>
      <name val="Calibri"/>
      <family val="2"/>
      <charset val="204"/>
      <scheme val="minor"/>
    </font>
    <font>
      <sz val="11"/>
      <color indexed="1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0">
    <xf numFmtId="0" fontId="0" fillId="0" borderId="0"/>
    <xf numFmtId="0" fontId="19" fillId="0" borderId="0">
      <alignment vertical="top"/>
      <protection locked="0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21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9" fillId="0" borderId="0"/>
    <xf numFmtId="0" fontId="32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8" fillId="0" borderId="0"/>
    <xf numFmtId="0" fontId="29" fillId="0" borderId="0"/>
    <xf numFmtId="0" fontId="33" fillId="0" borderId="0"/>
    <xf numFmtId="0" fontId="28" fillId="0" borderId="0"/>
    <xf numFmtId="0" fontId="28" fillId="0" borderId="0"/>
    <xf numFmtId="0" fontId="29" fillId="0" borderId="0"/>
    <xf numFmtId="0" fontId="32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32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9" fillId="0" borderId="0"/>
  </cellStyleXfs>
  <cellXfs count="212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0" xfId="0" applyBorder="1"/>
    <xf numFmtId="164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0" fillId="0" borderId="10" xfId="0" applyFont="1" applyBorder="1"/>
    <xf numFmtId="0" fontId="22" fillId="0" borderId="0" xfId="0" applyFont="1" applyAlignment="1">
      <alignment horizontal="center"/>
    </xf>
    <xf numFmtId="0" fontId="23" fillId="0" borderId="0" xfId="19" applyFont="1" applyAlignment="1">
      <alignment horizontal="center"/>
    </xf>
    <xf numFmtId="165" fontId="22" fillId="0" borderId="0" xfId="0" applyNumberFormat="1" applyFont="1" applyAlignment="1">
      <alignment horizontal="center"/>
    </xf>
    <xf numFmtId="14" fontId="22" fillId="0" borderId="0" xfId="0" applyNumberFormat="1" applyFont="1" applyAlignment="1">
      <alignment horizontal="center"/>
    </xf>
    <xf numFmtId="1" fontId="22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  <xf numFmtId="0" fontId="26" fillId="0" borderId="13" xfId="0" applyFont="1" applyFill="1" applyBorder="1" applyAlignment="1">
      <alignment horizontal="center" vertical="center"/>
    </xf>
    <xf numFmtId="49" fontId="26" fillId="0" borderId="13" xfId="0" applyNumberFormat="1" applyFont="1" applyFill="1" applyBorder="1" applyAlignment="1">
      <alignment horizontal="center" vertical="center"/>
    </xf>
    <xf numFmtId="0" fontId="26" fillId="0" borderId="13" xfId="0" applyFont="1" applyFill="1" applyBorder="1" applyAlignment="1">
      <alignment horizontal="center"/>
    </xf>
    <xf numFmtId="49" fontId="26" fillId="0" borderId="13" xfId="0" applyNumberFormat="1" applyFont="1" applyFill="1" applyBorder="1" applyAlignment="1">
      <alignment horizontal="center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3" xfId="0" applyNumberFormat="1" applyFont="1" applyFill="1" applyBorder="1" applyAlignment="1">
      <alignment horizontal="center" vertical="center"/>
    </xf>
    <xf numFmtId="0" fontId="26" fillId="0" borderId="13" xfId="26" applyFont="1" applyFill="1" applyBorder="1" applyAlignment="1">
      <alignment horizontal="center" vertical="center"/>
    </xf>
    <xf numFmtId="2" fontId="26" fillId="0" borderId="13" xfId="0" applyNumberFormat="1" applyFont="1" applyFill="1" applyBorder="1" applyAlignment="1">
      <alignment horizontal="center"/>
    </xf>
    <xf numFmtId="0" fontId="26" fillId="0" borderId="13" xfId="0" applyFont="1" applyFill="1" applyBorder="1" applyAlignment="1">
      <alignment horizontal="center" wrapText="1"/>
    </xf>
    <xf numFmtId="0" fontId="26" fillId="0" borderId="15" xfId="26" applyFont="1" applyFill="1" applyBorder="1" applyAlignment="1">
      <alignment horizontal="center" vertical="center"/>
    </xf>
    <xf numFmtId="0" fontId="26" fillId="0" borderId="13" xfId="0" applyFont="1" applyBorder="1" applyAlignment="1">
      <alignment horizontal="center"/>
    </xf>
    <xf numFmtId="0" fontId="26" fillId="0" borderId="13" xfId="0" applyFont="1" applyBorder="1" applyAlignment="1">
      <alignment horizontal="center" wrapText="1"/>
    </xf>
    <xf numFmtId="0" fontId="26" fillId="0" borderId="15" xfId="0" applyFont="1" applyBorder="1" applyAlignment="1">
      <alignment horizontal="center" wrapText="1"/>
    </xf>
    <xf numFmtId="0" fontId="26" fillId="0" borderId="15" xfId="26" applyFont="1" applyBorder="1" applyAlignment="1">
      <alignment horizontal="center" vertical="center"/>
    </xf>
    <xf numFmtId="0" fontId="26" fillId="0" borderId="13" xfId="0" applyNumberFormat="1" applyFont="1" applyBorder="1" applyAlignment="1">
      <alignment horizontal="center"/>
    </xf>
    <xf numFmtId="0" fontId="26" fillId="0" borderId="13" xfId="0" applyFont="1" applyBorder="1" applyAlignment="1">
      <alignment horizontal="center" vertical="center"/>
    </xf>
    <xf numFmtId="0" fontId="26" fillId="0" borderId="13" xfId="26" applyFont="1" applyBorder="1" applyAlignment="1">
      <alignment horizontal="center" vertical="center"/>
    </xf>
    <xf numFmtId="0" fontId="26" fillId="16" borderId="13" xfId="0" applyFont="1" applyFill="1" applyBorder="1" applyAlignment="1" applyProtection="1">
      <alignment horizontal="center" wrapText="1"/>
      <protection locked="0"/>
    </xf>
    <xf numFmtId="0" fontId="26" fillId="16" borderId="13" xfId="0" applyFont="1" applyFill="1" applyBorder="1" applyAlignment="1" applyProtection="1">
      <alignment horizontal="center"/>
      <protection locked="0"/>
    </xf>
    <xf numFmtId="0" fontId="26" fillId="0" borderId="13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/>
    </xf>
    <xf numFmtId="0" fontId="26" fillId="0" borderId="15" xfId="0" applyFont="1" applyFill="1" applyBorder="1" applyAlignment="1">
      <alignment horizontal="center" vertical="center"/>
    </xf>
    <xf numFmtId="0" fontId="26" fillId="0" borderId="15" xfId="0" applyFont="1" applyBorder="1" applyAlignment="1">
      <alignment horizontal="center"/>
    </xf>
    <xf numFmtId="0" fontId="26" fillId="0" borderId="15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wrapText="1"/>
    </xf>
    <xf numFmtId="0" fontId="26" fillId="0" borderId="17" xfId="0" applyFont="1" applyBorder="1" applyAlignment="1">
      <alignment horizontal="center"/>
    </xf>
    <xf numFmtId="0" fontId="26" fillId="0" borderId="18" xfId="0" applyFont="1" applyFill="1" applyBorder="1" applyAlignment="1">
      <alignment horizontal="center" vertical="center"/>
    </xf>
    <xf numFmtId="0" fontId="26" fillId="0" borderId="17" xfId="26" applyFont="1" applyFill="1" applyBorder="1" applyAlignment="1">
      <alignment horizontal="center" vertical="center"/>
    </xf>
    <xf numFmtId="0" fontId="26" fillId="0" borderId="18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/>
    </xf>
    <xf numFmtId="0" fontId="26" fillId="0" borderId="18" xfId="0" applyFont="1" applyBorder="1" applyAlignment="1">
      <alignment horizontal="center" wrapText="1"/>
    </xf>
    <xf numFmtId="0" fontId="26" fillId="16" borderId="18" xfId="0" applyFont="1" applyFill="1" applyBorder="1" applyAlignment="1" applyProtection="1">
      <alignment horizontal="center"/>
      <protection locked="0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Fill="1" applyBorder="1" applyAlignment="1">
      <alignment horizontal="center" wrapText="1"/>
    </xf>
    <xf numFmtId="0" fontId="26" fillId="0" borderId="18" xfId="26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 wrapText="1"/>
    </xf>
    <xf numFmtId="49" fontId="26" fillId="0" borderId="18" xfId="0" applyNumberFormat="1" applyFont="1" applyBorder="1" applyAlignment="1">
      <alignment horizontal="center"/>
    </xf>
    <xf numFmtId="0" fontId="26" fillId="0" borderId="13" xfId="29" applyFont="1" applyBorder="1" applyAlignment="1">
      <alignment horizontal="center" vertical="center" wrapText="1"/>
    </xf>
    <xf numFmtId="0" fontId="26" fillId="0" borderId="19" xfId="26" applyFont="1" applyFill="1" applyBorder="1" applyAlignment="1">
      <alignment horizontal="center" vertical="center"/>
    </xf>
    <xf numFmtId="0" fontId="26" fillId="0" borderId="19" xfId="26" applyFont="1" applyBorder="1" applyAlignment="1">
      <alignment horizontal="center" vertical="center"/>
    </xf>
    <xf numFmtId="0" fontId="26" fillId="0" borderId="16" xfId="26" applyFont="1" applyFill="1" applyBorder="1" applyAlignment="1">
      <alignment horizontal="center" vertical="center"/>
    </xf>
    <xf numFmtId="0" fontId="26" fillId="0" borderId="16" xfId="26" applyFont="1" applyBorder="1" applyAlignment="1">
      <alignment horizontal="center" vertical="center"/>
    </xf>
    <xf numFmtId="0" fontId="26" fillId="0" borderId="16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26" fillId="0" borderId="19" xfId="0" applyFont="1" applyBorder="1" applyAlignment="1">
      <alignment horizontal="center" vertical="center"/>
    </xf>
    <xf numFmtId="0" fontId="26" fillId="0" borderId="19" xfId="26" applyFont="1" applyFill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 wrapText="1"/>
    </xf>
    <xf numFmtId="0" fontId="26" fillId="0" borderId="20" xfId="26" applyFont="1" applyFill="1" applyBorder="1" applyAlignment="1">
      <alignment horizontal="center" vertical="center"/>
    </xf>
    <xf numFmtId="0" fontId="26" fillId="0" borderId="20" xfId="0" applyFont="1" applyBorder="1" applyAlignment="1">
      <alignment horizontal="center"/>
    </xf>
    <xf numFmtId="0" fontId="26" fillId="0" borderId="20" xfId="26" applyFont="1" applyBorder="1" applyAlignment="1">
      <alignment horizontal="center" vertical="center"/>
    </xf>
    <xf numFmtId="0" fontId="26" fillId="0" borderId="21" xfId="26" applyFont="1" applyFill="1" applyBorder="1" applyAlignment="1">
      <alignment horizontal="center" vertical="center"/>
    </xf>
    <xf numFmtId="49" fontId="26" fillId="0" borderId="13" xfId="0" applyNumberFormat="1" applyFont="1" applyBorder="1" applyAlignment="1">
      <alignment horizontal="center" vertical="center"/>
    </xf>
    <xf numFmtId="165" fontId="26" fillId="0" borderId="13" xfId="0" applyNumberFormat="1" applyFont="1" applyFill="1" applyBorder="1" applyAlignment="1">
      <alignment horizontal="center"/>
    </xf>
    <xf numFmtId="49" fontId="26" fillId="0" borderId="16" xfId="0" applyNumberFormat="1" applyFont="1" applyFill="1" applyBorder="1" applyAlignment="1">
      <alignment horizontal="center" vertical="center"/>
    </xf>
    <xf numFmtId="165" fontId="26" fillId="0" borderId="18" xfId="0" applyNumberFormat="1" applyFont="1" applyFill="1" applyBorder="1" applyAlignment="1">
      <alignment horizontal="center"/>
    </xf>
    <xf numFmtId="49" fontId="26" fillId="0" borderId="18" xfId="0" applyNumberFormat="1" applyFont="1" applyFill="1" applyBorder="1" applyAlignment="1">
      <alignment horizontal="center" vertical="center"/>
    </xf>
    <xf numFmtId="49" fontId="26" fillId="0" borderId="18" xfId="0" applyNumberFormat="1" applyFont="1" applyFill="1" applyBorder="1" applyAlignment="1">
      <alignment horizontal="center"/>
    </xf>
    <xf numFmtId="49" fontId="26" fillId="0" borderId="18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30" fillId="0" borderId="0" xfId="19" applyFont="1" applyAlignment="1">
      <alignment horizontal="center"/>
    </xf>
    <xf numFmtId="165" fontId="26" fillId="0" borderId="0" xfId="0" applyNumberFormat="1" applyFont="1" applyAlignment="1">
      <alignment horizontal="center"/>
    </xf>
    <xf numFmtId="14" fontId="26" fillId="0" borderId="0" xfId="0" applyNumberFormat="1" applyFont="1" applyAlignment="1">
      <alignment horizontal="center"/>
    </xf>
    <xf numFmtId="1" fontId="26" fillId="0" borderId="0" xfId="0" applyNumberFormat="1" applyFont="1" applyAlignment="1">
      <alignment horizontal="center"/>
    </xf>
    <xf numFmtId="0" fontId="27" fillId="0" borderId="0" xfId="0" applyFont="1" applyAlignment="1">
      <alignment horizontal="center"/>
    </xf>
    <xf numFmtId="0" fontId="30" fillId="15" borderId="13" xfId="19" applyFont="1" applyFill="1" applyBorder="1" applyAlignment="1">
      <alignment horizontal="center" vertical="center"/>
    </xf>
    <xf numFmtId="0" fontId="30" fillId="15" borderId="13" xfId="19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2" fontId="26" fillId="0" borderId="13" xfId="0" applyNumberFormat="1" applyFont="1" applyBorder="1" applyAlignment="1">
      <alignment horizontal="center"/>
    </xf>
    <xf numFmtId="0" fontId="26" fillId="0" borderId="15" xfId="0" applyFont="1" applyFill="1" applyBorder="1" applyAlignment="1">
      <alignment horizontal="center"/>
    </xf>
    <xf numFmtId="0" fontId="26" fillId="0" borderId="13" xfId="33" applyFont="1" applyBorder="1" applyAlignment="1">
      <alignment horizontal="center" vertical="center" wrapText="1"/>
    </xf>
    <xf numFmtId="0" fontId="26" fillId="18" borderId="13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top" wrapText="1"/>
    </xf>
    <xf numFmtId="49" fontId="26" fillId="0" borderId="13" xfId="0" applyNumberFormat="1" applyFont="1" applyBorder="1" applyAlignment="1">
      <alignment horizontal="center" vertical="top"/>
    </xf>
    <xf numFmtId="0" fontId="26" fillId="0" borderId="13" xfId="41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top" wrapText="1"/>
    </xf>
    <xf numFmtId="0" fontId="26" fillId="0" borderId="13" xfId="0" applyFont="1" applyFill="1" applyBorder="1" applyAlignment="1">
      <alignment horizontal="center" vertical="top" wrapText="1"/>
    </xf>
    <xf numFmtId="0" fontId="26" fillId="0" borderId="13" xfId="44" applyFont="1" applyBorder="1" applyAlignment="1">
      <alignment horizontal="center" vertical="center" wrapText="1"/>
    </xf>
    <xf numFmtId="0" fontId="26" fillId="18" borderId="18" xfId="0" applyFont="1" applyFill="1" applyBorder="1" applyAlignment="1">
      <alignment horizontal="center" vertical="center" wrapText="1"/>
    </xf>
    <xf numFmtId="49" fontId="26" fillId="18" borderId="18" xfId="0" applyNumberFormat="1" applyFont="1" applyFill="1" applyBorder="1" applyAlignment="1">
      <alignment horizontal="center" vertical="center"/>
    </xf>
    <xf numFmtId="49" fontId="26" fillId="18" borderId="13" xfId="0" applyNumberFormat="1" applyFont="1" applyFill="1" applyBorder="1" applyAlignment="1">
      <alignment horizontal="center" vertical="center"/>
    </xf>
    <xf numFmtId="49" fontId="26" fillId="0" borderId="15" xfId="0" applyNumberFormat="1" applyFont="1" applyBorder="1" applyAlignment="1">
      <alignment horizontal="center"/>
    </xf>
    <xf numFmtId="0" fontId="26" fillId="18" borderId="13" xfId="0" applyNumberFormat="1" applyFont="1" applyFill="1" applyBorder="1" applyAlignment="1" applyProtection="1">
      <alignment horizontal="center" vertical="center" wrapText="1"/>
    </xf>
    <xf numFmtId="0" fontId="26" fillId="0" borderId="13" xfId="47" applyFont="1" applyBorder="1" applyAlignment="1">
      <alignment horizontal="center" vertical="center" wrapText="1"/>
    </xf>
    <xf numFmtId="0" fontId="26" fillId="0" borderId="15" xfId="26" applyFont="1" applyFill="1" applyBorder="1" applyAlignment="1">
      <alignment horizontal="center" vertical="top"/>
    </xf>
    <xf numFmtId="0" fontId="26" fillId="18" borderId="15" xfId="0" applyNumberFormat="1" applyFont="1" applyFill="1" applyBorder="1" applyAlignment="1" applyProtection="1">
      <alignment horizontal="center" vertical="center"/>
    </xf>
    <xf numFmtId="49" fontId="26" fillId="0" borderId="13" xfId="0" applyNumberFormat="1" applyFont="1" applyFill="1" applyBorder="1" applyAlignment="1">
      <alignment horizontal="center" vertical="top"/>
    </xf>
    <xf numFmtId="165" fontId="26" fillId="0" borderId="13" xfId="0" applyNumberFormat="1" applyFont="1" applyBorder="1" applyAlignment="1">
      <alignment horizontal="center"/>
    </xf>
    <xf numFmtId="49" fontId="26" fillId="0" borderId="17" xfId="0" applyNumberFormat="1" applyFont="1" applyFill="1" applyBorder="1" applyAlignment="1">
      <alignment horizontal="center" vertical="center"/>
    </xf>
    <xf numFmtId="49" fontId="26" fillId="18" borderId="18" xfId="0" applyNumberFormat="1" applyFont="1" applyFill="1" applyBorder="1" applyAlignment="1" applyProtection="1">
      <alignment horizontal="center" vertical="center"/>
    </xf>
    <xf numFmtId="49" fontId="26" fillId="18" borderId="13" xfId="0" applyNumberFormat="1" applyFont="1" applyFill="1" applyBorder="1" applyAlignment="1" applyProtection="1">
      <alignment horizontal="center" vertical="center"/>
    </xf>
    <xf numFmtId="49" fontId="34" fillId="0" borderId="13" xfId="0" applyNumberFormat="1" applyFont="1" applyFill="1" applyBorder="1" applyAlignment="1">
      <alignment horizontal="center" vertical="center"/>
    </xf>
    <xf numFmtId="0" fontId="26" fillId="0" borderId="13" xfId="26" applyFont="1" applyFill="1" applyBorder="1" applyAlignment="1">
      <alignment horizontal="center" vertical="center" wrapText="1"/>
    </xf>
    <xf numFmtId="0" fontId="26" fillId="0" borderId="13" xfId="0" applyNumberFormat="1" applyFont="1" applyFill="1" applyBorder="1" applyAlignment="1" applyProtection="1">
      <alignment horizontal="center" vertical="center"/>
    </xf>
    <xf numFmtId="0" fontId="26" fillId="0" borderId="13" xfId="0" applyNumberFormat="1" applyFont="1" applyFill="1" applyBorder="1" applyAlignment="1" applyProtection="1">
      <alignment horizontal="center" vertical="center" wrapText="1"/>
    </xf>
    <xf numFmtId="0" fontId="26" fillId="0" borderId="13" xfId="62" applyFont="1" applyBorder="1" applyAlignment="1">
      <alignment horizontal="center"/>
    </xf>
    <xf numFmtId="0" fontId="26" fillId="0" borderId="13" xfId="68" applyFont="1" applyBorder="1" applyAlignment="1">
      <alignment horizontal="center"/>
    </xf>
    <xf numFmtId="0" fontId="34" fillId="0" borderId="13" xfId="0" applyFont="1" applyBorder="1" applyAlignment="1">
      <alignment horizontal="center"/>
    </xf>
    <xf numFmtId="0" fontId="26" fillId="0" borderId="13" xfId="66" applyFont="1" applyBorder="1" applyAlignment="1">
      <alignment horizontal="center"/>
    </xf>
    <xf numFmtId="0" fontId="34" fillId="0" borderId="13" xfId="0" applyFont="1" applyBorder="1" applyAlignment="1">
      <alignment horizontal="center" wrapText="1"/>
    </xf>
    <xf numFmtId="0" fontId="35" fillId="15" borderId="13" xfId="19" applyFont="1" applyFill="1" applyBorder="1" applyAlignment="1">
      <alignment horizontal="center" vertical="center" wrapText="1"/>
    </xf>
    <xf numFmtId="165" fontId="35" fillId="15" borderId="13" xfId="19" applyNumberFormat="1" applyFont="1" applyFill="1" applyBorder="1" applyAlignment="1">
      <alignment horizontal="center" vertical="center" wrapText="1"/>
    </xf>
    <xf numFmtId="0" fontId="35" fillId="15" borderId="14" xfId="19" applyFont="1" applyFill="1" applyBorder="1" applyAlignment="1">
      <alignment horizontal="center" vertical="center"/>
    </xf>
    <xf numFmtId="0" fontId="35" fillId="15" borderId="14" xfId="19" applyFont="1" applyFill="1" applyBorder="1" applyAlignment="1">
      <alignment horizontal="center" vertical="center" wrapText="1"/>
    </xf>
    <xf numFmtId="165" fontId="35" fillId="15" borderId="14" xfId="19" applyNumberFormat="1" applyFont="1" applyFill="1" applyBorder="1" applyAlignment="1">
      <alignment horizontal="center" vertical="center" wrapText="1"/>
    </xf>
    <xf numFmtId="0" fontId="35" fillId="15" borderId="13" xfId="19" applyFont="1" applyFill="1" applyBorder="1" applyAlignment="1">
      <alignment horizontal="center" vertical="center"/>
    </xf>
    <xf numFmtId="0" fontId="27" fillId="19" borderId="13" xfId="19" applyFont="1" applyFill="1" applyBorder="1" applyAlignment="1">
      <alignment horizontal="center" vertical="center"/>
    </xf>
    <xf numFmtId="0" fontId="27" fillId="19" borderId="13" xfId="19" applyFont="1" applyFill="1" applyBorder="1" applyAlignment="1">
      <alignment horizontal="center" vertical="center" wrapText="1"/>
    </xf>
    <xf numFmtId="0" fontId="35" fillId="19" borderId="13" xfId="19" applyFont="1" applyFill="1" applyBorder="1" applyAlignment="1">
      <alignment horizontal="center" vertical="center" wrapText="1"/>
    </xf>
    <xf numFmtId="165" fontId="27" fillId="19" borderId="13" xfId="19" applyNumberFormat="1" applyFont="1" applyFill="1" applyBorder="1" applyAlignment="1">
      <alignment horizontal="center" vertical="center" wrapText="1"/>
    </xf>
    <xf numFmtId="0" fontId="26" fillId="0" borderId="13" xfId="72" applyFont="1" applyBorder="1" applyAlignment="1">
      <alignment horizontal="center" vertical="center" wrapText="1"/>
    </xf>
    <xf numFmtId="0" fontId="26" fillId="0" borderId="13" xfId="76" applyFont="1" applyBorder="1" applyAlignment="1">
      <alignment horizontal="center" vertical="center" wrapText="1"/>
    </xf>
    <xf numFmtId="0" fontId="26" fillId="0" borderId="13" xfId="78" applyFont="1" applyBorder="1" applyAlignment="1">
      <alignment horizontal="center" vertical="center" wrapText="1"/>
    </xf>
    <xf numFmtId="49" fontId="26" fillId="0" borderId="13" xfId="0" applyNumberFormat="1" applyFont="1" applyFill="1" applyBorder="1" applyAlignment="1">
      <alignment horizontal="center" vertical="center" wrapText="1"/>
    </xf>
    <xf numFmtId="166" fontId="26" fillId="0" borderId="13" xfId="0" applyNumberFormat="1" applyFont="1" applyBorder="1" applyAlignment="1">
      <alignment horizontal="center"/>
    </xf>
    <xf numFmtId="0" fontId="26" fillId="0" borderId="18" xfId="0" applyFont="1" applyBorder="1" applyAlignment="1">
      <alignment horizontal="center" vertical="top" wrapText="1"/>
    </xf>
    <xf numFmtId="0" fontId="26" fillId="0" borderId="18" xfId="26" applyFont="1" applyFill="1" applyBorder="1" applyAlignment="1">
      <alignment horizontal="center" vertical="top"/>
    </xf>
    <xf numFmtId="0" fontId="26" fillId="18" borderId="13" xfId="0" applyNumberFormat="1" applyFont="1" applyFill="1" applyBorder="1" applyAlignment="1" applyProtection="1">
      <alignment horizontal="center" vertical="center"/>
    </xf>
    <xf numFmtId="49" fontId="26" fillId="0" borderId="18" xfId="0" applyNumberFormat="1" applyFont="1" applyFill="1" applyBorder="1" applyAlignment="1">
      <alignment horizontal="center" vertical="top"/>
    </xf>
    <xf numFmtId="0" fontId="26" fillId="0" borderId="15" xfId="0" applyNumberFormat="1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6" fillId="0" borderId="18" xfId="27" applyFont="1" applyBorder="1" applyAlignment="1">
      <alignment horizontal="center" vertical="center" wrapText="1"/>
    </xf>
    <xf numFmtId="0" fontId="26" fillId="0" borderId="13" xfId="51" applyFont="1" applyBorder="1" applyAlignment="1">
      <alignment horizontal="center" vertical="center" wrapText="1"/>
    </xf>
    <xf numFmtId="166" fontId="26" fillId="0" borderId="13" xfId="0" applyNumberFormat="1" applyFont="1" applyFill="1" applyBorder="1" applyAlignment="1">
      <alignment horizontal="center"/>
    </xf>
    <xf numFmtId="49" fontId="26" fillId="0" borderId="16" xfId="0" applyNumberFormat="1" applyFont="1" applyBorder="1" applyAlignment="1">
      <alignment horizontal="center" vertical="center"/>
    </xf>
    <xf numFmtId="0" fontId="27" fillId="0" borderId="13" xfId="0" applyFont="1" applyBorder="1" applyAlignment="1">
      <alignment horizontal="center"/>
    </xf>
    <xf numFmtId="49" fontId="27" fillId="0" borderId="13" xfId="0" applyNumberFormat="1" applyFont="1" applyBorder="1" applyAlignment="1">
      <alignment horizontal="center"/>
    </xf>
    <xf numFmtId="0" fontId="27" fillId="0" borderId="15" xfId="0" applyFont="1" applyBorder="1" applyAlignment="1">
      <alignment horizontal="center" wrapText="1"/>
    </xf>
    <xf numFmtId="0" fontId="27" fillId="0" borderId="16" xfId="0" applyFont="1" applyBorder="1" applyAlignment="1">
      <alignment horizontal="center"/>
    </xf>
    <xf numFmtId="0" fontId="27" fillId="0" borderId="19" xfId="26" applyFont="1" applyFill="1" applyBorder="1" applyAlignment="1">
      <alignment horizontal="center" vertical="center"/>
    </xf>
    <xf numFmtId="166" fontId="27" fillId="0" borderId="13" xfId="0" applyNumberFormat="1" applyFont="1" applyBorder="1" applyAlignment="1">
      <alignment horizontal="center"/>
    </xf>
    <xf numFmtId="49" fontId="27" fillId="0" borderId="13" xfId="0" applyNumberFormat="1" applyFont="1" applyFill="1" applyBorder="1" applyAlignment="1">
      <alignment horizontal="center" vertical="center"/>
    </xf>
    <xf numFmtId="0" fontId="27" fillId="0" borderId="15" xfId="0" applyFont="1" applyBorder="1" applyAlignment="1">
      <alignment horizontal="center"/>
    </xf>
    <xf numFmtId="0" fontId="27" fillId="0" borderId="19" xfId="0" applyFont="1" applyBorder="1" applyAlignment="1">
      <alignment horizontal="center"/>
    </xf>
    <xf numFmtId="0" fontId="27" fillId="0" borderId="13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wrapText="1"/>
    </xf>
    <xf numFmtId="14" fontId="27" fillId="0" borderId="13" xfId="0" applyNumberFormat="1" applyFont="1" applyBorder="1" applyAlignment="1">
      <alignment horizontal="center" wrapText="1"/>
    </xf>
    <xf numFmtId="0" fontId="27" fillId="0" borderId="16" xfId="26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/>
    </xf>
    <xf numFmtId="0" fontId="27" fillId="16" borderId="13" xfId="0" applyFont="1" applyFill="1" applyBorder="1" applyAlignment="1" applyProtection="1">
      <alignment horizontal="center"/>
      <protection locked="0"/>
    </xf>
    <xf numFmtId="165" fontId="27" fillId="0" borderId="13" xfId="0" applyNumberFormat="1" applyFont="1" applyFill="1" applyBorder="1" applyAlignment="1">
      <alignment horizontal="center"/>
    </xf>
    <xf numFmtId="49" fontId="27" fillId="0" borderId="13" xfId="0" applyNumberFormat="1" applyFont="1" applyFill="1" applyBorder="1" applyAlignment="1">
      <alignment horizontal="center"/>
    </xf>
    <xf numFmtId="0" fontId="27" fillId="0" borderId="13" xfId="0" applyNumberFormat="1" applyFont="1" applyBorder="1" applyAlignment="1">
      <alignment horizontal="center"/>
    </xf>
    <xf numFmtId="0" fontId="27" fillId="0" borderId="19" xfId="26" applyFont="1" applyBorder="1" applyAlignment="1">
      <alignment horizontal="center" vertical="center"/>
    </xf>
    <xf numFmtId="49" fontId="27" fillId="0" borderId="13" xfId="0" applyNumberFormat="1" applyFont="1" applyBorder="1" applyAlignment="1">
      <alignment horizontal="center" vertical="center"/>
    </xf>
    <xf numFmtId="0" fontId="27" fillId="0" borderId="13" xfId="0" applyFont="1" applyFill="1" applyBorder="1" applyAlignment="1">
      <alignment horizontal="center" wrapText="1"/>
    </xf>
    <xf numFmtId="0" fontId="27" fillId="0" borderId="15" xfId="26" applyFont="1" applyFill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15" xfId="0" applyFont="1" applyFill="1" applyBorder="1" applyAlignment="1">
      <alignment horizontal="center" vertical="center"/>
    </xf>
    <xf numFmtId="0" fontId="26" fillId="18" borderId="18" xfId="0" applyNumberFormat="1" applyFont="1" applyFill="1" applyBorder="1" applyAlignment="1" applyProtection="1">
      <alignment horizontal="center" vertical="center"/>
    </xf>
    <xf numFmtId="0" fontId="27" fillId="0" borderId="15" xfId="40" applyFont="1" applyBorder="1" applyAlignment="1">
      <alignment horizontal="center" vertical="center" wrapText="1"/>
    </xf>
    <xf numFmtId="0" fontId="27" fillId="0" borderId="13" xfId="38" applyFont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/>
    </xf>
    <xf numFmtId="0" fontId="27" fillId="0" borderId="15" xfId="0" applyFont="1" applyFill="1" applyBorder="1" applyAlignment="1">
      <alignment horizontal="center"/>
    </xf>
    <xf numFmtId="0" fontId="27" fillId="0" borderId="13" xfId="36" applyFont="1" applyBorder="1" applyAlignment="1">
      <alignment horizontal="center" vertical="center" wrapText="1"/>
    </xf>
    <xf numFmtId="0" fontId="27" fillId="0" borderId="13" xfId="26" applyFont="1" applyFill="1" applyBorder="1" applyAlignment="1">
      <alignment horizontal="center" vertical="center"/>
    </xf>
    <xf numFmtId="49" fontId="27" fillId="0" borderId="22" xfId="0" applyNumberFormat="1" applyFont="1" applyFill="1" applyBorder="1" applyAlignment="1">
      <alignment horizontal="center"/>
    </xf>
    <xf numFmtId="0" fontId="27" fillId="0" borderId="13" xfId="33" applyFont="1" applyBorder="1" applyAlignment="1">
      <alignment horizontal="center" vertical="center" wrapText="1"/>
    </xf>
    <xf numFmtId="165" fontId="27" fillId="0" borderId="13" xfId="0" applyNumberFormat="1" applyFont="1" applyBorder="1" applyAlignment="1">
      <alignment horizontal="center"/>
    </xf>
    <xf numFmtId="0" fontId="27" fillId="0" borderId="13" xfId="40" applyFont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top" wrapText="1"/>
    </xf>
    <xf numFmtId="0" fontId="27" fillId="0" borderId="15" xfId="26" applyFont="1" applyFill="1" applyBorder="1" applyAlignment="1">
      <alignment horizontal="center" vertical="top"/>
    </xf>
    <xf numFmtId="49" fontId="27" fillId="0" borderId="13" xfId="0" applyNumberFormat="1" applyFont="1" applyFill="1" applyBorder="1" applyAlignment="1">
      <alignment horizontal="center" vertical="top"/>
    </xf>
    <xf numFmtId="0" fontId="27" fillId="18" borderId="13" xfId="0" applyFont="1" applyFill="1" applyBorder="1" applyAlignment="1">
      <alignment horizontal="center" vertical="center" wrapText="1"/>
    </xf>
    <xf numFmtId="0" fontId="27" fillId="0" borderId="13" xfId="41" applyFont="1" applyBorder="1" applyAlignment="1">
      <alignment horizontal="center" vertical="center" wrapText="1"/>
    </xf>
    <xf numFmtId="0" fontId="27" fillId="0" borderId="15" xfId="26" applyFont="1" applyBorder="1" applyAlignment="1">
      <alignment horizontal="center" vertical="center"/>
    </xf>
    <xf numFmtId="49" fontId="27" fillId="0" borderId="15" xfId="0" applyNumberFormat="1" applyFont="1" applyBorder="1" applyAlignment="1">
      <alignment horizontal="center"/>
    </xf>
    <xf numFmtId="0" fontId="27" fillId="16" borderId="13" xfId="0" applyFont="1" applyFill="1" applyBorder="1" applyAlignment="1" applyProtection="1">
      <alignment horizontal="center" wrapText="1"/>
      <protection locked="0"/>
    </xf>
    <xf numFmtId="0" fontId="26" fillId="0" borderId="13" xfId="0" applyFont="1" applyFill="1" applyBorder="1" applyAlignment="1" applyProtection="1">
      <alignment horizontal="center" wrapText="1"/>
      <protection locked="0"/>
    </xf>
    <xf numFmtId="0" fontId="26" fillId="0" borderId="13" xfId="57" applyFont="1" applyBorder="1" applyAlignment="1">
      <alignment horizontal="center" vertical="center" wrapText="1"/>
    </xf>
    <xf numFmtId="0" fontId="26" fillId="17" borderId="13" xfId="0" applyFont="1" applyFill="1" applyBorder="1" applyAlignment="1">
      <alignment horizontal="center"/>
    </xf>
    <xf numFmtId="0" fontId="27" fillId="0" borderId="13" xfId="53" applyFont="1" applyBorder="1" applyAlignment="1">
      <alignment horizontal="center" vertical="center" wrapText="1"/>
    </xf>
    <xf numFmtId="0" fontId="27" fillId="0" borderId="13" xfId="59" applyFont="1" applyBorder="1" applyAlignment="1">
      <alignment horizontal="center" vertical="center" wrapText="1"/>
    </xf>
    <xf numFmtId="0" fontId="27" fillId="16" borderId="13" xfId="0" applyFont="1" applyFill="1" applyBorder="1" applyAlignment="1" applyProtection="1">
      <alignment horizontal="center" vertical="center"/>
      <protection locked="0"/>
    </xf>
    <xf numFmtId="0" fontId="27" fillId="0" borderId="13" xfId="63" applyFont="1" applyBorder="1" applyAlignment="1">
      <alignment horizontal="center"/>
    </xf>
    <xf numFmtId="0" fontId="36" fillId="0" borderId="13" xfId="0" applyFont="1" applyBorder="1" applyAlignment="1">
      <alignment horizontal="center" wrapText="1"/>
    </xf>
    <xf numFmtId="166" fontId="27" fillId="0" borderId="13" xfId="0" applyNumberFormat="1" applyFont="1" applyFill="1" applyBorder="1" applyAlignment="1">
      <alignment horizontal="center"/>
    </xf>
    <xf numFmtId="0" fontId="27" fillId="0" borderId="13" xfId="74" applyFont="1" applyBorder="1" applyAlignment="1">
      <alignment horizontal="center" vertical="center" wrapText="1"/>
    </xf>
    <xf numFmtId="0" fontId="27" fillId="0" borderId="13" xfId="7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/>
    </xf>
    <xf numFmtId="0" fontId="31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6" fillId="0" borderId="13" xfId="55" applyFont="1" applyBorder="1" applyAlignment="1">
      <alignment horizontal="center" vertical="center" wrapText="1"/>
    </xf>
    <xf numFmtId="0" fontId="35" fillId="0" borderId="0" xfId="19" applyFont="1" applyFill="1" applyBorder="1" applyAlignment="1">
      <alignment horizontal="center" vertical="center" wrapText="1"/>
    </xf>
    <xf numFmtId="0" fontId="27" fillId="19" borderId="13" xfId="0" applyFont="1" applyFill="1" applyBorder="1" applyAlignment="1">
      <alignment horizontal="center"/>
    </xf>
    <xf numFmtId="166" fontId="27" fillId="19" borderId="13" xfId="0" applyNumberFormat="1" applyFont="1" applyFill="1" applyBorder="1" applyAlignment="1">
      <alignment horizontal="center"/>
    </xf>
    <xf numFmtId="0" fontId="26" fillId="19" borderId="13" xfId="0" applyFont="1" applyFill="1" applyBorder="1" applyAlignment="1">
      <alignment horizontal="center"/>
    </xf>
    <xf numFmtId="0" fontId="27" fillId="19" borderId="13" xfId="0" applyFont="1" applyFill="1" applyBorder="1" applyAlignment="1">
      <alignment horizontal="center" wrapText="1"/>
    </xf>
    <xf numFmtId="0" fontId="27" fillId="19" borderId="13" xfId="26" applyFont="1" applyFill="1" applyBorder="1" applyAlignment="1">
      <alignment horizontal="center"/>
    </xf>
    <xf numFmtId="1" fontId="27" fillId="19" borderId="13" xfId="0" applyNumberFormat="1" applyFont="1" applyFill="1" applyBorder="1" applyAlignment="1">
      <alignment horizontal="center"/>
    </xf>
    <xf numFmtId="1" fontId="27" fillId="0" borderId="13" xfId="0" applyNumberFormat="1" applyFont="1" applyBorder="1" applyAlignment="1">
      <alignment horizontal="center"/>
    </xf>
    <xf numFmtId="1" fontId="26" fillId="0" borderId="13" xfId="0" applyNumberFormat="1" applyFont="1" applyBorder="1" applyAlignment="1">
      <alignment horizontal="center"/>
    </xf>
  </cellXfs>
  <cellStyles count="80">
    <cellStyle name="Normal" xfId="1"/>
    <cellStyle name="Normal 100" xfId="45"/>
    <cellStyle name="Normal 105" xfId="43"/>
    <cellStyle name="Normal 106" xfId="42"/>
    <cellStyle name="Normal 107" xfId="39"/>
    <cellStyle name="Normal 108" xfId="37"/>
    <cellStyle name="Normal 110" xfId="35"/>
    <cellStyle name="Normal 113" xfId="49"/>
    <cellStyle name="Normal 117" xfId="54"/>
    <cellStyle name="Normal 118" xfId="60"/>
    <cellStyle name="Normal 119" xfId="52"/>
    <cellStyle name="Normal 120" xfId="58"/>
    <cellStyle name="Normal 122" xfId="56"/>
    <cellStyle name="Normal 127" xfId="65"/>
    <cellStyle name="Normal 128" xfId="64"/>
    <cellStyle name="Normal 131" xfId="69"/>
    <cellStyle name="Normal 132" xfId="67"/>
    <cellStyle name="Normal 134" xfId="75"/>
    <cellStyle name="Normal 136" xfId="77"/>
    <cellStyle name="Normal 137" xfId="71"/>
    <cellStyle name="Normal 139" xfId="73"/>
    <cellStyle name="Normal 140" xfId="79"/>
    <cellStyle name="Normal 91" xfId="28"/>
    <cellStyle name="Normal 95" xfId="3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02" xfId="44"/>
    <cellStyle name="Обычный 107" xfId="41"/>
    <cellStyle name="Обычный 108" xfId="40"/>
    <cellStyle name="Обычный 109" xfId="38"/>
    <cellStyle name="Обычный 110" xfId="36"/>
    <cellStyle name="Обычный 111" xfId="34"/>
    <cellStyle name="Обычный 112" xfId="33"/>
    <cellStyle name="Обычный 114" xfId="47"/>
    <cellStyle name="Обычный 119" xfId="53"/>
    <cellStyle name="Обычный 120" xfId="59"/>
    <cellStyle name="Обычный 121" xfId="51"/>
    <cellStyle name="Обычный 122" xfId="57"/>
    <cellStyle name="Обычный 124" xfId="55"/>
    <cellStyle name="Обычный 129" xfId="63"/>
    <cellStyle name="Обычный 130" xfId="62"/>
    <cellStyle name="Обычный 133" xfId="68"/>
    <cellStyle name="Обычный 134" xfId="66"/>
    <cellStyle name="Обычный 136" xfId="74"/>
    <cellStyle name="Обычный 138" xfId="76"/>
    <cellStyle name="Обычный 139" xfId="70"/>
    <cellStyle name="Обычный 141" xfId="72"/>
    <cellStyle name="Обычный 142" xfId="78"/>
    <cellStyle name="Обычный 2" xfId="26"/>
    <cellStyle name="Обычный 2 2" xfId="50"/>
    <cellStyle name="Обычный 4" xfId="32"/>
    <cellStyle name="Обычный 5" xfId="46"/>
    <cellStyle name="Обычный 6" xfId="61"/>
    <cellStyle name="Обычный 8" xfId="48"/>
    <cellStyle name="Обычный 93" xfId="27"/>
    <cellStyle name="Обычный 95" xfId="30"/>
    <cellStyle name="Обычный 97" xfId="29"/>
    <cellStyle name="Обычный_Лист1" xfId="19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7.%20&#1050;&#1054;&#1053;&#1050;&#1059;&#1056;&#1057;&#1067;/&#1054;&#1051;&#1048;&#1052;&#1055;&#1048;&#1040;&#1044;&#1067;/&#1054;&#1083;&#1080;&#1084;&#1087;&#1080;&#1072;&#1076;&#1072;%20&#1042;&#1089;&#1054;&#1064;%202025-2026/&#1064;&#1082;&#1086;&#1083;&#1100;&#1085;&#1099;&#1081;%20&#1101;&#1090;&#1072;&#1087;%20&#1042;&#1089;&#1054;&#1064;/&#1055;&#1088;&#1077;&#1076;&#1084;&#1077;&#1090;&#1085;&#1099;&#1077;%20&#1088;&#1077;&#1081;&#1090;&#1080;&#1085;&#1075;&#1086;&#1074;&#1099;&#1077;%20&#1090;&#1072;&#1073;&#1083;&#1080;&#1094;&#1099;/1.%20&#1043;&#1054;&#1058;&#1054;&#1042;&#1067;&#1045;%20&#1056;&#1045;&#1049;&#1058;&#1048;&#1053;&#1043;&#1054;&#1042;&#1067;&#1045;%20&#1058;&#1040;&#1041;&#1051;&#1048;&#1062;&#1067;/&#1051;&#1080;&#1094;&#1077;&#1081;%203%20&#1041;&#1080;&#1086;&#1083;&#1086;&#1075;&#1080;&#1103;%20&#1056;&#1077;&#1081;&#1090;&#1080;&#1085;&#1075;&#1086;&#1074;&#1072;&#1103;%20&#1090;&#1072;&#1073;&#1083;&#1080;&#1094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4 класс"/>
      <sheetName val="5 класс"/>
      <sheetName val="6 класс"/>
      <sheetName val="7 класс"/>
      <sheetName val="8 класс"/>
      <sheetName val="9 класс"/>
      <sheetName val="10 класс"/>
      <sheetName val="11 класс"/>
      <sheetName val="Лист2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Да</v>
          </cell>
        </row>
        <row r="2">
          <cell r="A2" t="str">
            <v>Нет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28"/>
  <sheetViews>
    <sheetView showGridLines="0" zoomScale="60" zoomScaleNormal="60" workbookViewId="0">
      <pane ySplit="8" topLeftCell="A9" activePane="bottomLeft" state="frozen"/>
      <selection pane="bottomLeft" activeCell="H3" sqref="H3"/>
    </sheetView>
  </sheetViews>
  <sheetFormatPr defaultColWidth="8.7265625" defaultRowHeight="14.5"/>
  <cols>
    <col min="1" max="1" width="6.453125" style="75" customWidth="1"/>
    <col min="2" max="2" width="21" style="75" bestFit="1" customWidth="1"/>
    <col min="3" max="3" width="21.90625" style="75" bestFit="1" customWidth="1"/>
    <col min="4" max="4" width="23.26953125" style="75" bestFit="1" customWidth="1"/>
    <col min="5" max="5" width="27.81640625" style="75" bestFit="1" customWidth="1"/>
    <col min="6" max="6" width="29.90625" style="75" bestFit="1" customWidth="1"/>
    <col min="7" max="7" width="17.81640625" style="75" customWidth="1"/>
    <col min="8" max="8" width="24.6328125" style="75" bestFit="1" customWidth="1"/>
    <col min="9" max="12" width="14" style="75" bestFit="1" customWidth="1"/>
    <col min="13" max="13" width="18.08984375" style="75" bestFit="1" customWidth="1"/>
    <col min="14" max="14" width="25.08984375" style="75" bestFit="1" customWidth="1"/>
    <col min="15" max="15" width="36" style="75" bestFit="1" customWidth="1"/>
    <col min="16" max="16" width="10.453125" style="75" customWidth="1"/>
    <col min="17" max="17" width="13.26953125" style="75" customWidth="1"/>
    <col min="18" max="21" width="8" style="75" customWidth="1"/>
    <col min="22" max="22" width="9.81640625" style="75" customWidth="1"/>
    <col min="23" max="23" width="9.7265625" style="75" customWidth="1"/>
    <col min="24" max="24" width="40.7265625" style="77" customWidth="1"/>
    <col min="25" max="16384" width="8.7265625" style="75"/>
  </cols>
  <sheetData>
    <row r="1" spans="1:24">
      <c r="C1" s="76" t="s">
        <v>6</v>
      </c>
      <c r="D1" s="75" t="s">
        <v>57</v>
      </c>
    </row>
    <row r="2" spans="1:24">
      <c r="C2" s="76" t="s">
        <v>5</v>
      </c>
      <c r="D2" s="75" t="s">
        <v>24</v>
      </c>
    </row>
    <row r="3" spans="1:24">
      <c r="C3" s="76" t="s">
        <v>7</v>
      </c>
      <c r="D3" s="78">
        <v>45989</v>
      </c>
    </row>
    <row r="4" spans="1:24">
      <c r="C4" s="76" t="s">
        <v>19</v>
      </c>
      <c r="D4" s="75" t="s">
        <v>242</v>
      </c>
    </row>
    <row r="5" spans="1:24">
      <c r="C5" s="76" t="s">
        <v>20</v>
      </c>
      <c r="D5" s="75" t="s">
        <v>120</v>
      </c>
      <c r="H5" s="79"/>
    </row>
    <row r="6" spans="1:24">
      <c r="A6" s="80"/>
      <c r="B6" s="80"/>
      <c r="C6" s="75" t="s">
        <v>1485</v>
      </c>
      <c r="D6" s="200"/>
      <c r="E6" s="200"/>
      <c r="F6" s="200"/>
      <c r="G6" s="200"/>
      <c r="H6" s="200"/>
      <c r="I6" s="200"/>
      <c r="J6" s="200"/>
      <c r="K6" s="200"/>
      <c r="L6" s="200"/>
    </row>
    <row r="7" spans="1:24" s="83" customFormat="1" ht="43.5">
      <c r="A7" s="121" t="s">
        <v>10</v>
      </c>
      <c r="B7" s="116" t="s">
        <v>0</v>
      </c>
      <c r="C7" s="116" t="s">
        <v>1</v>
      </c>
      <c r="D7" s="116" t="s">
        <v>2</v>
      </c>
      <c r="E7" s="116" t="s">
        <v>18</v>
      </c>
      <c r="F7" s="116" t="s">
        <v>479</v>
      </c>
      <c r="G7" s="116" t="s">
        <v>4</v>
      </c>
      <c r="H7" s="116" t="s">
        <v>3</v>
      </c>
      <c r="I7" s="116">
        <v>1</v>
      </c>
      <c r="J7" s="116">
        <v>2</v>
      </c>
      <c r="K7" s="116">
        <v>3</v>
      </c>
      <c r="L7" s="116">
        <v>4</v>
      </c>
      <c r="M7" s="116" t="s">
        <v>148</v>
      </c>
      <c r="N7" s="116" t="s">
        <v>149</v>
      </c>
      <c r="O7" s="117" t="s">
        <v>40</v>
      </c>
    </row>
    <row r="8" spans="1:24">
      <c r="A8" s="141">
        <v>1</v>
      </c>
      <c r="B8" s="143" t="s">
        <v>418</v>
      </c>
      <c r="C8" s="143" t="s">
        <v>228</v>
      </c>
      <c r="D8" s="143" t="s">
        <v>138</v>
      </c>
      <c r="E8" s="144" t="s">
        <v>57</v>
      </c>
      <c r="F8" s="145" t="s">
        <v>419</v>
      </c>
      <c r="G8" s="141">
        <v>7</v>
      </c>
      <c r="H8" s="141" t="s">
        <v>8</v>
      </c>
      <c r="I8" s="146">
        <v>11</v>
      </c>
      <c r="J8" s="146">
        <v>10</v>
      </c>
      <c r="K8" s="146">
        <v>3</v>
      </c>
      <c r="L8" s="146">
        <v>1.5</v>
      </c>
      <c r="M8" s="146">
        <f t="shared" ref="M8:M39" si="0">SUM(I8:L8)</f>
        <v>25.5</v>
      </c>
      <c r="N8" s="146">
        <f t="shared" ref="N8:N39" si="1">M8/0.39</f>
        <v>65.384615384615387</v>
      </c>
      <c r="O8" s="147" t="s">
        <v>476</v>
      </c>
      <c r="X8" s="75"/>
    </row>
    <row r="9" spans="1:24">
      <c r="A9" s="141">
        <v>2</v>
      </c>
      <c r="B9" s="142" t="s">
        <v>384</v>
      </c>
      <c r="C9" s="142" t="s">
        <v>370</v>
      </c>
      <c r="D9" s="142" t="s">
        <v>383</v>
      </c>
      <c r="E9" s="144" t="s">
        <v>57</v>
      </c>
      <c r="F9" s="149" t="s">
        <v>385</v>
      </c>
      <c r="G9" s="141">
        <v>7</v>
      </c>
      <c r="H9" s="141" t="s">
        <v>9</v>
      </c>
      <c r="I9" s="146">
        <v>8</v>
      </c>
      <c r="J9" s="146">
        <v>10</v>
      </c>
      <c r="K9" s="146">
        <v>4</v>
      </c>
      <c r="L9" s="146">
        <v>1.5</v>
      </c>
      <c r="M9" s="146">
        <f t="shared" si="0"/>
        <v>23.5</v>
      </c>
      <c r="N9" s="146">
        <f t="shared" si="1"/>
        <v>60.256410256410255</v>
      </c>
      <c r="O9" s="147" t="s">
        <v>241</v>
      </c>
      <c r="X9" s="75"/>
    </row>
    <row r="10" spans="1:24">
      <c r="A10" s="141">
        <v>3</v>
      </c>
      <c r="B10" s="150" t="s">
        <v>400</v>
      </c>
      <c r="C10" s="150" t="s">
        <v>236</v>
      </c>
      <c r="D10" s="150" t="s">
        <v>209</v>
      </c>
      <c r="E10" s="144" t="s">
        <v>57</v>
      </c>
      <c r="F10" s="145" t="s">
        <v>309</v>
      </c>
      <c r="G10" s="152">
        <v>7</v>
      </c>
      <c r="H10" s="141" t="s">
        <v>9</v>
      </c>
      <c r="I10" s="146">
        <v>7</v>
      </c>
      <c r="J10" s="146">
        <v>10.5</v>
      </c>
      <c r="K10" s="146">
        <v>5</v>
      </c>
      <c r="L10" s="146">
        <v>1</v>
      </c>
      <c r="M10" s="146">
        <f t="shared" si="0"/>
        <v>23.5</v>
      </c>
      <c r="N10" s="146">
        <f t="shared" si="1"/>
        <v>60.256410256410255</v>
      </c>
      <c r="O10" s="147" t="s">
        <v>468</v>
      </c>
      <c r="X10" s="75"/>
    </row>
    <row r="11" spans="1:24">
      <c r="A11" s="141">
        <v>4</v>
      </c>
      <c r="B11" s="141" t="s">
        <v>302</v>
      </c>
      <c r="C11" s="153" t="s">
        <v>303</v>
      </c>
      <c r="D11" s="153" t="s">
        <v>132</v>
      </c>
      <c r="E11" s="144" t="s">
        <v>57</v>
      </c>
      <c r="F11" s="149" t="s">
        <v>230</v>
      </c>
      <c r="G11" s="141">
        <v>7</v>
      </c>
      <c r="H11" s="141" t="s">
        <v>9</v>
      </c>
      <c r="I11" s="146">
        <v>8</v>
      </c>
      <c r="J11" s="146">
        <v>11</v>
      </c>
      <c r="K11" s="146">
        <v>2</v>
      </c>
      <c r="L11" s="146">
        <v>2</v>
      </c>
      <c r="M11" s="146">
        <f t="shared" si="0"/>
        <v>23</v>
      </c>
      <c r="N11" s="146">
        <f t="shared" si="1"/>
        <v>58.974358974358971</v>
      </c>
      <c r="O11" s="147" t="s">
        <v>234</v>
      </c>
      <c r="X11" s="75"/>
    </row>
    <row r="12" spans="1:24">
      <c r="A12" s="141">
        <v>5</v>
      </c>
      <c r="B12" s="150" t="s">
        <v>345</v>
      </c>
      <c r="C12" s="150" t="s">
        <v>293</v>
      </c>
      <c r="D12" s="150" t="s">
        <v>176</v>
      </c>
      <c r="E12" s="144" t="s">
        <v>57</v>
      </c>
      <c r="F12" s="155" t="s">
        <v>309</v>
      </c>
      <c r="G12" s="152">
        <v>7</v>
      </c>
      <c r="H12" s="141" t="s">
        <v>9</v>
      </c>
      <c r="I12" s="146">
        <v>6</v>
      </c>
      <c r="J12" s="146">
        <v>12</v>
      </c>
      <c r="K12" s="146">
        <v>3</v>
      </c>
      <c r="L12" s="146">
        <v>2</v>
      </c>
      <c r="M12" s="146">
        <f t="shared" si="0"/>
        <v>23</v>
      </c>
      <c r="N12" s="146">
        <f t="shared" si="1"/>
        <v>58.974358974358971</v>
      </c>
      <c r="O12" s="147" t="s">
        <v>468</v>
      </c>
      <c r="X12" s="75"/>
    </row>
    <row r="13" spans="1:24">
      <c r="A13" s="141">
        <v>6</v>
      </c>
      <c r="B13" s="156" t="s">
        <v>346</v>
      </c>
      <c r="C13" s="156" t="s">
        <v>347</v>
      </c>
      <c r="D13" s="156" t="s">
        <v>239</v>
      </c>
      <c r="E13" s="144" t="s">
        <v>57</v>
      </c>
      <c r="F13" s="155" t="s">
        <v>191</v>
      </c>
      <c r="G13" s="158">
        <v>7</v>
      </c>
      <c r="H13" s="141" t="s">
        <v>9</v>
      </c>
      <c r="I13" s="146">
        <v>11</v>
      </c>
      <c r="J13" s="146">
        <v>8.5</v>
      </c>
      <c r="K13" s="146">
        <v>2</v>
      </c>
      <c r="L13" s="146">
        <v>1.5</v>
      </c>
      <c r="M13" s="146">
        <f t="shared" si="0"/>
        <v>23</v>
      </c>
      <c r="N13" s="146">
        <f t="shared" si="1"/>
        <v>58.974358974358971</v>
      </c>
      <c r="O13" s="147" t="s">
        <v>196</v>
      </c>
      <c r="X13" s="75"/>
    </row>
    <row r="14" spans="1:24">
      <c r="A14" s="141">
        <v>7</v>
      </c>
      <c r="B14" s="153" t="s">
        <v>456</v>
      </c>
      <c r="C14" s="153" t="s">
        <v>457</v>
      </c>
      <c r="D14" s="153" t="s">
        <v>458</v>
      </c>
      <c r="E14" s="144" t="s">
        <v>57</v>
      </c>
      <c r="F14" s="144" t="s">
        <v>385</v>
      </c>
      <c r="G14" s="141">
        <v>7</v>
      </c>
      <c r="H14" s="141" t="s">
        <v>9</v>
      </c>
      <c r="I14" s="146">
        <v>8</v>
      </c>
      <c r="J14" s="146">
        <v>9</v>
      </c>
      <c r="K14" s="146">
        <v>3</v>
      </c>
      <c r="L14" s="146">
        <v>2.5</v>
      </c>
      <c r="M14" s="146">
        <f t="shared" si="0"/>
        <v>22.5</v>
      </c>
      <c r="N14" s="146">
        <f t="shared" si="1"/>
        <v>57.692307692307693</v>
      </c>
      <c r="O14" s="147" t="s">
        <v>241</v>
      </c>
      <c r="X14" s="75"/>
    </row>
    <row r="15" spans="1:24">
      <c r="A15" s="141">
        <v>8</v>
      </c>
      <c r="B15" s="153" t="s">
        <v>300</v>
      </c>
      <c r="C15" s="153" t="s">
        <v>301</v>
      </c>
      <c r="D15" s="153" t="s">
        <v>125</v>
      </c>
      <c r="E15" s="144" t="s">
        <v>57</v>
      </c>
      <c r="F15" s="155" t="s">
        <v>191</v>
      </c>
      <c r="G15" s="158">
        <v>7</v>
      </c>
      <c r="H15" s="141" t="s">
        <v>9</v>
      </c>
      <c r="I15" s="146">
        <v>8</v>
      </c>
      <c r="J15" s="146">
        <v>10.5</v>
      </c>
      <c r="K15" s="146">
        <v>2</v>
      </c>
      <c r="L15" s="146">
        <v>1.5</v>
      </c>
      <c r="M15" s="146">
        <f t="shared" si="0"/>
        <v>22</v>
      </c>
      <c r="N15" s="146">
        <f t="shared" si="1"/>
        <v>56.410256410256409</v>
      </c>
      <c r="O15" s="147" t="s">
        <v>196</v>
      </c>
      <c r="X15" s="75"/>
    </row>
    <row r="16" spans="1:24">
      <c r="A16" s="141">
        <v>9</v>
      </c>
      <c r="B16" s="150" t="s">
        <v>264</v>
      </c>
      <c r="C16" s="150" t="s">
        <v>265</v>
      </c>
      <c r="D16" s="150" t="s">
        <v>266</v>
      </c>
      <c r="E16" s="144" t="s">
        <v>57</v>
      </c>
      <c r="F16" s="155" t="s">
        <v>232</v>
      </c>
      <c r="G16" s="158">
        <v>7</v>
      </c>
      <c r="H16" s="141" t="s">
        <v>9</v>
      </c>
      <c r="I16" s="146">
        <v>5</v>
      </c>
      <c r="J16" s="146">
        <v>10</v>
      </c>
      <c r="K16" s="146">
        <v>3</v>
      </c>
      <c r="L16" s="146">
        <v>3.5</v>
      </c>
      <c r="M16" s="146">
        <f t="shared" si="0"/>
        <v>21.5</v>
      </c>
      <c r="N16" s="146">
        <f t="shared" si="1"/>
        <v>55.128205128205124</v>
      </c>
      <c r="O16" s="147" t="s">
        <v>464</v>
      </c>
      <c r="X16" s="75"/>
    </row>
    <row r="17" spans="1:24">
      <c r="A17" s="141">
        <v>10</v>
      </c>
      <c r="B17" s="150" t="s">
        <v>324</v>
      </c>
      <c r="C17" s="159" t="s">
        <v>128</v>
      </c>
      <c r="D17" s="159" t="s">
        <v>209</v>
      </c>
      <c r="E17" s="144" t="s">
        <v>57</v>
      </c>
      <c r="F17" s="155" t="s">
        <v>285</v>
      </c>
      <c r="G17" s="158">
        <v>7</v>
      </c>
      <c r="H17" s="141" t="s">
        <v>9</v>
      </c>
      <c r="I17" s="146">
        <v>8</v>
      </c>
      <c r="J17" s="146">
        <v>10</v>
      </c>
      <c r="K17" s="146">
        <v>2</v>
      </c>
      <c r="L17" s="146">
        <v>1</v>
      </c>
      <c r="M17" s="146">
        <f t="shared" si="0"/>
        <v>21</v>
      </c>
      <c r="N17" s="146">
        <f t="shared" si="1"/>
        <v>53.846153846153847</v>
      </c>
      <c r="O17" s="147" t="s">
        <v>466</v>
      </c>
      <c r="X17" s="75"/>
    </row>
    <row r="18" spans="1:24">
      <c r="A18" s="141">
        <v>11</v>
      </c>
      <c r="B18" s="153" t="s">
        <v>325</v>
      </c>
      <c r="C18" s="153" t="s">
        <v>326</v>
      </c>
      <c r="D18" s="153" t="s">
        <v>180</v>
      </c>
      <c r="E18" s="144" t="s">
        <v>57</v>
      </c>
      <c r="F18" s="155" t="s">
        <v>327</v>
      </c>
      <c r="G18" s="150">
        <v>7</v>
      </c>
      <c r="H18" s="141" t="s">
        <v>9</v>
      </c>
      <c r="I18" s="146">
        <v>8</v>
      </c>
      <c r="J18" s="146">
        <v>7</v>
      </c>
      <c r="K18" s="146">
        <v>4</v>
      </c>
      <c r="L18" s="146">
        <v>2</v>
      </c>
      <c r="M18" s="146">
        <f t="shared" si="0"/>
        <v>21</v>
      </c>
      <c r="N18" s="146">
        <f t="shared" si="1"/>
        <v>53.846153846153847</v>
      </c>
      <c r="O18" s="160" t="s">
        <v>472</v>
      </c>
      <c r="X18" s="75"/>
    </row>
    <row r="19" spans="1:24">
      <c r="A19" s="141">
        <v>12</v>
      </c>
      <c r="B19" s="150" t="s">
        <v>375</v>
      </c>
      <c r="C19" s="153" t="s">
        <v>199</v>
      </c>
      <c r="D19" s="153" t="s">
        <v>376</v>
      </c>
      <c r="E19" s="144" t="s">
        <v>57</v>
      </c>
      <c r="F19" s="155" t="s">
        <v>377</v>
      </c>
      <c r="G19" s="158">
        <v>7</v>
      </c>
      <c r="H19" s="141" t="s">
        <v>9</v>
      </c>
      <c r="I19" s="146">
        <v>9</v>
      </c>
      <c r="J19" s="146">
        <v>6</v>
      </c>
      <c r="K19" s="146">
        <v>5</v>
      </c>
      <c r="L19" s="146">
        <v>1</v>
      </c>
      <c r="M19" s="146">
        <f t="shared" si="0"/>
        <v>21</v>
      </c>
      <c r="N19" s="146">
        <f t="shared" si="1"/>
        <v>53.846153846153847</v>
      </c>
      <c r="O19" s="147" t="s">
        <v>475</v>
      </c>
      <c r="X19" s="75"/>
    </row>
    <row r="20" spans="1:24">
      <c r="A20" s="141">
        <v>13</v>
      </c>
      <c r="B20" s="153" t="s">
        <v>407</v>
      </c>
      <c r="C20" s="153" t="s">
        <v>408</v>
      </c>
      <c r="D20" s="153" t="s">
        <v>409</v>
      </c>
      <c r="E20" s="144" t="s">
        <v>57</v>
      </c>
      <c r="F20" s="155" t="s">
        <v>244</v>
      </c>
      <c r="G20" s="141">
        <v>7</v>
      </c>
      <c r="H20" s="141" t="s">
        <v>9</v>
      </c>
      <c r="I20" s="146">
        <v>7</v>
      </c>
      <c r="J20" s="146">
        <v>9</v>
      </c>
      <c r="K20" s="146">
        <v>4</v>
      </c>
      <c r="L20" s="146">
        <v>1</v>
      </c>
      <c r="M20" s="146">
        <f t="shared" si="0"/>
        <v>21</v>
      </c>
      <c r="N20" s="146">
        <f t="shared" si="1"/>
        <v>53.846153846153847</v>
      </c>
      <c r="O20" s="161" t="s">
        <v>461</v>
      </c>
      <c r="X20" s="75"/>
    </row>
    <row r="21" spans="1:24">
      <c r="A21" s="141">
        <v>14</v>
      </c>
      <c r="B21" s="153" t="s">
        <v>363</v>
      </c>
      <c r="C21" s="153" t="s">
        <v>126</v>
      </c>
      <c r="D21" s="153" t="s">
        <v>221</v>
      </c>
      <c r="E21" s="144" t="s">
        <v>57</v>
      </c>
      <c r="F21" s="155" t="s">
        <v>144</v>
      </c>
      <c r="G21" s="141">
        <v>7</v>
      </c>
      <c r="H21" s="141" t="s">
        <v>9</v>
      </c>
      <c r="I21" s="146">
        <v>6</v>
      </c>
      <c r="J21" s="146">
        <v>8.5</v>
      </c>
      <c r="K21" s="146">
        <v>4</v>
      </c>
      <c r="L21" s="146">
        <v>2</v>
      </c>
      <c r="M21" s="146">
        <f t="shared" si="0"/>
        <v>20.5</v>
      </c>
      <c r="N21" s="146">
        <f t="shared" si="1"/>
        <v>52.564102564102562</v>
      </c>
      <c r="O21" s="161" t="s">
        <v>463</v>
      </c>
      <c r="X21" s="75"/>
    </row>
    <row r="22" spans="1:24">
      <c r="A22" s="141">
        <v>15</v>
      </c>
      <c r="B22" s="141" t="s">
        <v>364</v>
      </c>
      <c r="C22" s="162" t="s">
        <v>365</v>
      </c>
      <c r="D22" s="162" t="s">
        <v>160</v>
      </c>
      <c r="E22" s="144" t="s">
        <v>57</v>
      </c>
      <c r="F22" s="163" t="s">
        <v>212</v>
      </c>
      <c r="G22" s="148">
        <v>7</v>
      </c>
      <c r="H22" s="141" t="s">
        <v>9</v>
      </c>
      <c r="I22" s="146">
        <v>5</v>
      </c>
      <c r="J22" s="146">
        <v>9.5</v>
      </c>
      <c r="K22" s="146">
        <v>5</v>
      </c>
      <c r="L22" s="146">
        <v>1</v>
      </c>
      <c r="M22" s="146">
        <f t="shared" si="0"/>
        <v>20.5</v>
      </c>
      <c r="N22" s="146">
        <f t="shared" si="1"/>
        <v>52.564102564102562</v>
      </c>
      <c r="O22" s="164" t="s">
        <v>213</v>
      </c>
      <c r="X22" s="75"/>
    </row>
    <row r="23" spans="1:24">
      <c r="A23" s="141">
        <v>16</v>
      </c>
      <c r="B23" s="162" t="s">
        <v>254</v>
      </c>
      <c r="C23" s="162" t="s">
        <v>255</v>
      </c>
      <c r="D23" s="162" t="s">
        <v>238</v>
      </c>
      <c r="E23" s="144" t="s">
        <v>57</v>
      </c>
      <c r="F23" s="163" t="s">
        <v>212</v>
      </c>
      <c r="G23" s="148">
        <v>7</v>
      </c>
      <c r="H23" s="141" t="s">
        <v>9</v>
      </c>
      <c r="I23" s="146">
        <v>5</v>
      </c>
      <c r="J23" s="146">
        <v>10</v>
      </c>
      <c r="K23" s="146">
        <v>4</v>
      </c>
      <c r="L23" s="146">
        <v>1</v>
      </c>
      <c r="M23" s="146">
        <f t="shared" si="0"/>
        <v>20</v>
      </c>
      <c r="N23" s="146">
        <f t="shared" si="1"/>
        <v>51.282051282051277</v>
      </c>
      <c r="O23" s="164" t="s">
        <v>213</v>
      </c>
      <c r="X23" s="75"/>
    </row>
    <row r="24" spans="1:24">
      <c r="A24" s="141">
        <v>17</v>
      </c>
      <c r="B24" s="142" t="s">
        <v>289</v>
      </c>
      <c r="C24" s="142" t="s">
        <v>290</v>
      </c>
      <c r="D24" s="142" t="s">
        <v>125</v>
      </c>
      <c r="E24" s="144" t="s">
        <v>57</v>
      </c>
      <c r="F24" s="149" t="s">
        <v>291</v>
      </c>
      <c r="G24" s="148">
        <v>7</v>
      </c>
      <c r="H24" s="141" t="s">
        <v>9</v>
      </c>
      <c r="I24" s="146">
        <v>6</v>
      </c>
      <c r="J24" s="146">
        <v>9</v>
      </c>
      <c r="K24" s="146">
        <v>4</v>
      </c>
      <c r="L24" s="146">
        <v>1</v>
      </c>
      <c r="M24" s="146">
        <f t="shared" si="0"/>
        <v>20</v>
      </c>
      <c r="N24" s="146">
        <f t="shared" si="1"/>
        <v>51.282051282051277</v>
      </c>
      <c r="O24" s="160" t="s">
        <v>467</v>
      </c>
      <c r="X24" s="75"/>
    </row>
    <row r="25" spans="1:24">
      <c r="A25" s="141">
        <v>18</v>
      </c>
      <c r="B25" s="141" t="s">
        <v>410</v>
      </c>
      <c r="C25" s="165" t="s">
        <v>411</v>
      </c>
      <c r="D25" s="165" t="s">
        <v>412</v>
      </c>
      <c r="E25" s="144" t="s">
        <v>57</v>
      </c>
      <c r="F25" s="149" t="s">
        <v>312</v>
      </c>
      <c r="G25" s="148">
        <v>7</v>
      </c>
      <c r="H25" s="141" t="s">
        <v>9</v>
      </c>
      <c r="I25" s="146">
        <v>5</v>
      </c>
      <c r="J25" s="146">
        <v>8.5</v>
      </c>
      <c r="K25" s="146">
        <v>5</v>
      </c>
      <c r="L25" s="146">
        <v>1.5</v>
      </c>
      <c r="M25" s="146">
        <f t="shared" si="0"/>
        <v>20</v>
      </c>
      <c r="N25" s="146">
        <f t="shared" si="1"/>
        <v>51.282051282051277</v>
      </c>
      <c r="O25" s="147" t="s">
        <v>470</v>
      </c>
      <c r="X25" s="75"/>
    </row>
    <row r="26" spans="1:24">
      <c r="A26" s="141">
        <v>19</v>
      </c>
      <c r="B26" s="142" t="s">
        <v>421</v>
      </c>
      <c r="C26" s="142" t="s">
        <v>422</v>
      </c>
      <c r="D26" s="142" t="s">
        <v>423</v>
      </c>
      <c r="E26" s="144" t="s">
        <v>57</v>
      </c>
      <c r="F26" s="145" t="s">
        <v>282</v>
      </c>
      <c r="G26" s="166">
        <v>7</v>
      </c>
      <c r="H26" s="141" t="s">
        <v>9</v>
      </c>
      <c r="I26" s="146">
        <v>4</v>
      </c>
      <c r="J26" s="146">
        <v>11</v>
      </c>
      <c r="K26" s="146">
        <v>3</v>
      </c>
      <c r="L26" s="146">
        <v>2</v>
      </c>
      <c r="M26" s="146">
        <f t="shared" si="0"/>
        <v>20</v>
      </c>
      <c r="N26" s="146">
        <f t="shared" si="1"/>
        <v>51.282051282051277</v>
      </c>
      <c r="O26" s="147" t="s">
        <v>465</v>
      </c>
      <c r="X26" s="75"/>
    </row>
    <row r="27" spans="1:24">
      <c r="A27" s="141">
        <v>20</v>
      </c>
      <c r="B27" s="153" t="s">
        <v>424</v>
      </c>
      <c r="C27" s="153" t="s">
        <v>199</v>
      </c>
      <c r="D27" s="153" t="s">
        <v>163</v>
      </c>
      <c r="E27" s="144" t="s">
        <v>57</v>
      </c>
      <c r="F27" s="167" t="s">
        <v>145</v>
      </c>
      <c r="G27" s="148">
        <v>7</v>
      </c>
      <c r="H27" s="141" t="s">
        <v>9</v>
      </c>
      <c r="I27" s="146">
        <v>7</v>
      </c>
      <c r="J27" s="146">
        <v>7.5</v>
      </c>
      <c r="K27" s="146">
        <v>4</v>
      </c>
      <c r="L27" s="146">
        <v>1.5</v>
      </c>
      <c r="M27" s="146">
        <f t="shared" si="0"/>
        <v>20</v>
      </c>
      <c r="N27" s="146">
        <f t="shared" si="1"/>
        <v>51.282051282051277</v>
      </c>
      <c r="O27" s="142" t="s">
        <v>469</v>
      </c>
      <c r="X27" s="75"/>
    </row>
    <row r="28" spans="1:24">
      <c r="A28" s="141">
        <v>21</v>
      </c>
      <c r="B28" s="141" t="s">
        <v>335</v>
      </c>
      <c r="C28" s="153" t="s">
        <v>336</v>
      </c>
      <c r="D28" s="153" t="s">
        <v>337</v>
      </c>
      <c r="E28" s="144" t="s">
        <v>57</v>
      </c>
      <c r="F28" s="149" t="s">
        <v>230</v>
      </c>
      <c r="G28" s="148">
        <v>7</v>
      </c>
      <c r="H28" s="141" t="s">
        <v>9</v>
      </c>
      <c r="I28" s="146">
        <v>7</v>
      </c>
      <c r="J28" s="146">
        <v>8</v>
      </c>
      <c r="K28" s="146">
        <v>2</v>
      </c>
      <c r="L28" s="146">
        <v>2.5</v>
      </c>
      <c r="M28" s="146">
        <f t="shared" si="0"/>
        <v>19.5</v>
      </c>
      <c r="N28" s="146">
        <f t="shared" si="1"/>
        <v>50</v>
      </c>
      <c r="O28" s="147" t="s">
        <v>234</v>
      </c>
      <c r="X28" s="75"/>
    </row>
    <row r="29" spans="1:24">
      <c r="A29" s="141">
        <v>22</v>
      </c>
      <c r="B29" s="153" t="s">
        <v>338</v>
      </c>
      <c r="C29" s="153" t="s">
        <v>211</v>
      </c>
      <c r="D29" s="153" t="s">
        <v>203</v>
      </c>
      <c r="E29" s="144" t="s">
        <v>57</v>
      </c>
      <c r="F29" s="145" t="s">
        <v>339</v>
      </c>
      <c r="G29" s="148">
        <v>7</v>
      </c>
      <c r="H29" s="141" t="s">
        <v>9</v>
      </c>
      <c r="I29" s="146">
        <v>5</v>
      </c>
      <c r="J29" s="146">
        <v>10</v>
      </c>
      <c r="K29" s="146">
        <v>3</v>
      </c>
      <c r="L29" s="146">
        <v>1.5</v>
      </c>
      <c r="M29" s="146">
        <f t="shared" si="0"/>
        <v>19.5</v>
      </c>
      <c r="N29" s="146">
        <f t="shared" si="1"/>
        <v>50</v>
      </c>
      <c r="O29" s="161" t="s">
        <v>473</v>
      </c>
      <c r="X29" s="75"/>
    </row>
    <row r="30" spans="1:24">
      <c r="A30" s="141">
        <v>23</v>
      </c>
      <c r="B30" s="153" t="s">
        <v>386</v>
      </c>
      <c r="C30" s="153" t="s">
        <v>387</v>
      </c>
      <c r="D30" s="141" t="s">
        <v>383</v>
      </c>
      <c r="E30" s="144" t="s">
        <v>57</v>
      </c>
      <c r="F30" s="145" t="s">
        <v>327</v>
      </c>
      <c r="G30" s="151">
        <v>7</v>
      </c>
      <c r="H30" s="141" t="s">
        <v>9</v>
      </c>
      <c r="I30" s="146">
        <v>5</v>
      </c>
      <c r="J30" s="146">
        <v>11</v>
      </c>
      <c r="K30" s="146">
        <v>2</v>
      </c>
      <c r="L30" s="146">
        <v>1.5</v>
      </c>
      <c r="M30" s="146">
        <f t="shared" si="0"/>
        <v>19.5</v>
      </c>
      <c r="N30" s="146">
        <f t="shared" si="1"/>
        <v>50</v>
      </c>
      <c r="O30" s="160" t="s">
        <v>472</v>
      </c>
      <c r="X30" s="75"/>
    </row>
    <row r="31" spans="1:24">
      <c r="A31" s="141">
        <v>24</v>
      </c>
      <c r="B31" s="156" t="s">
        <v>130</v>
      </c>
      <c r="C31" s="156" t="s">
        <v>131</v>
      </c>
      <c r="D31" s="156" t="s">
        <v>132</v>
      </c>
      <c r="E31" s="144" t="s">
        <v>57</v>
      </c>
      <c r="F31" s="145" t="s">
        <v>144</v>
      </c>
      <c r="G31" s="168">
        <v>7</v>
      </c>
      <c r="H31" s="141" t="s">
        <v>9</v>
      </c>
      <c r="I31" s="146">
        <v>5</v>
      </c>
      <c r="J31" s="146">
        <v>8.5</v>
      </c>
      <c r="K31" s="146">
        <v>4</v>
      </c>
      <c r="L31" s="146">
        <v>2</v>
      </c>
      <c r="M31" s="146">
        <f t="shared" si="0"/>
        <v>19.5</v>
      </c>
      <c r="N31" s="146">
        <f t="shared" si="1"/>
        <v>50</v>
      </c>
      <c r="O31" s="147" t="s">
        <v>463</v>
      </c>
      <c r="X31" s="75"/>
    </row>
    <row r="32" spans="1:24">
      <c r="A32" s="141">
        <v>25</v>
      </c>
      <c r="B32" s="142" t="s">
        <v>445</v>
      </c>
      <c r="C32" s="142" t="s">
        <v>446</v>
      </c>
      <c r="D32" s="142" t="s">
        <v>218</v>
      </c>
      <c r="E32" s="144" t="s">
        <v>57</v>
      </c>
      <c r="F32" s="145" t="s">
        <v>282</v>
      </c>
      <c r="G32" s="166">
        <v>7</v>
      </c>
      <c r="H32" s="141" t="s">
        <v>9</v>
      </c>
      <c r="I32" s="146">
        <v>4</v>
      </c>
      <c r="J32" s="146">
        <v>10</v>
      </c>
      <c r="K32" s="146">
        <v>4</v>
      </c>
      <c r="L32" s="146">
        <v>1.5</v>
      </c>
      <c r="M32" s="146">
        <f t="shared" si="0"/>
        <v>19.5</v>
      </c>
      <c r="N32" s="146">
        <f t="shared" si="1"/>
        <v>50</v>
      </c>
      <c r="O32" s="147" t="s">
        <v>465</v>
      </c>
      <c r="X32" s="75"/>
    </row>
    <row r="33" spans="1:24">
      <c r="A33" s="26">
        <v>26</v>
      </c>
      <c r="B33" s="20" t="s">
        <v>459</v>
      </c>
      <c r="C33" s="20" t="s">
        <v>197</v>
      </c>
      <c r="D33" s="20" t="s">
        <v>160</v>
      </c>
      <c r="E33" s="59" t="s">
        <v>57</v>
      </c>
      <c r="F33" s="55" t="s">
        <v>460</v>
      </c>
      <c r="G33" s="38">
        <v>7</v>
      </c>
      <c r="H33" s="26" t="s">
        <v>1489</v>
      </c>
      <c r="I33" s="130">
        <v>8</v>
      </c>
      <c r="J33" s="130">
        <v>7.5</v>
      </c>
      <c r="K33" s="130">
        <v>2</v>
      </c>
      <c r="L33" s="130">
        <v>1.5</v>
      </c>
      <c r="M33" s="130">
        <f t="shared" si="0"/>
        <v>19</v>
      </c>
      <c r="N33" s="130">
        <f t="shared" si="1"/>
        <v>48.717948717948715</v>
      </c>
      <c r="O33" s="17" t="s">
        <v>478</v>
      </c>
      <c r="X33" s="75"/>
    </row>
    <row r="34" spans="1:24">
      <c r="A34" s="26">
        <v>27</v>
      </c>
      <c r="B34" s="35" t="s">
        <v>267</v>
      </c>
      <c r="C34" s="35" t="s">
        <v>121</v>
      </c>
      <c r="D34" s="35" t="s">
        <v>177</v>
      </c>
      <c r="E34" s="59" t="s">
        <v>57</v>
      </c>
      <c r="F34" s="63" t="s">
        <v>189</v>
      </c>
      <c r="G34" s="36">
        <v>7</v>
      </c>
      <c r="H34" s="26" t="s">
        <v>1489</v>
      </c>
      <c r="I34" s="130">
        <v>4</v>
      </c>
      <c r="J34" s="130">
        <v>7.5</v>
      </c>
      <c r="K34" s="130">
        <v>3</v>
      </c>
      <c r="L34" s="130">
        <v>4</v>
      </c>
      <c r="M34" s="130">
        <f t="shared" si="0"/>
        <v>18.5</v>
      </c>
      <c r="N34" s="130">
        <f t="shared" si="1"/>
        <v>47.435897435897431</v>
      </c>
      <c r="O34" s="17" t="s">
        <v>233</v>
      </c>
      <c r="X34" s="75"/>
    </row>
    <row r="35" spans="1:24">
      <c r="A35" s="26">
        <v>28</v>
      </c>
      <c r="B35" s="97" t="s">
        <v>268</v>
      </c>
      <c r="C35" s="97" t="s">
        <v>166</v>
      </c>
      <c r="D35" s="97" t="s">
        <v>270</v>
      </c>
      <c r="E35" s="59" t="s">
        <v>57</v>
      </c>
      <c r="F35" s="55" t="s">
        <v>248</v>
      </c>
      <c r="G35" s="16">
        <v>7</v>
      </c>
      <c r="H35" s="26" t="s">
        <v>1489</v>
      </c>
      <c r="I35" s="130">
        <v>4</v>
      </c>
      <c r="J35" s="130">
        <v>8</v>
      </c>
      <c r="K35" s="130">
        <v>4</v>
      </c>
      <c r="L35" s="130">
        <v>2.5</v>
      </c>
      <c r="M35" s="130">
        <f t="shared" si="0"/>
        <v>18.5</v>
      </c>
      <c r="N35" s="130">
        <f t="shared" si="1"/>
        <v>47.435897435897431</v>
      </c>
      <c r="O35" s="17" t="s">
        <v>462</v>
      </c>
      <c r="X35" s="75"/>
    </row>
    <row r="36" spans="1:24">
      <c r="A36" s="26">
        <v>29</v>
      </c>
      <c r="B36" s="24" t="s">
        <v>329</v>
      </c>
      <c r="C36" s="24" t="s">
        <v>330</v>
      </c>
      <c r="D36" s="24" t="s">
        <v>220</v>
      </c>
      <c r="E36" s="59" t="s">
        <v>57</v>
      </c>
      <c r="F36" s="55" t="s">
        <v>146</v>
      </c>
      <c r="G36" s="16">
        <v>7</v>
      </c>
      <c r="H36" s="26" t="s">
        <v>1489</v>
      </c>
      <c r="I36" s="130">
        <v>7</v>
      </c>
      <c r="J36" s="130">
        <v>8.5</v>
      </c>
      <c r="K36" s="130">
        <v>2</v>
      </c>
      <c r="L36" s="130">
        <v>1</v>
      </c>
      <c r="M36" s="130">
        <f t="shared" si="0"/>
        <v>18.5</v>
      </c>
      <c r="N36" s="130">
        <f t="shared" si="1"/>
        <v>47.435897435897431</v>
      </c>
      <c r="O36" s="17" t="s">
        <v>147</v>
      </c>
      <c r="X36" s="75"/>
    </row>
    <row r="37" spans="1:24">
      <c r="A37" s="26">
        <v>30</v>
      </c>
      <c r="B37" s="27" t="s">
        <v>382</v>
      </c>
      <c r="C37" s="27" t="s">
        <v>229</v>
      </c>
      <c r="D37" s="27" t="s">
        <v>383</v>
      </c>
      <c r="E37" s="59" t="s">
        <v>57</v>
      </c>
      <c r="F37" s="55" t="s">
        <v>327</v>
      </c>
      <c r="G37" s="35">
        <v>7</v>
      </c>
      <c r="H37" s="26" t="s">
        <v>1489</v>
      </c>
      <c r="I37" s="130">
        <v>7</v>
      </c>
      <c r="J37" s="130">
        <v>7.5</v>
      </c>
      <c r="K37" s="130">
        <v>3</v>
      </c>
      <c r="L37" s="130">
        <v>1</v>
      </c>
      <c r="M37" s="130">
        <f t="shared" si="0"/>
        <v>18.5</v>
      </c>
      <c r="N37" s="130">
        <f t="shared" si="1"/>
        <v>47.435897435897431</v>
      </c>
      <c r="O37" s="69" t="s">
        <v>472</v>
      </c>
      <c r="X37" s="75"/>
    </row>
    <row r="38" spans="1:24">
      <c r="A38" s="26">
        <v>31</v>
      </c>
      <c r="B38" s="33" t="s">
        <v>391</v>
      </c>
      <c r="C38" s="34" t="s">
        <v>392</v>
      </c>
      <c r="D38" s="34" t="s">
        <v>239</v>
      </c>
      <c r="E38" s="59" t="s">
        <v>57</v>
      </c>
      <c r="F38" s="60" t="s">
        <v>244</v>
      </c>
      <c r="G38" s="26">
        <v>7</v>
      </c>
      <c r="H38" s="26" t="s">
        <v>1489</v>
      </c>
      <c r="I38" s="130">
        <v>6</v>
      </c>
      <c r="J38" s="130">
        <v>9.5</v>
      </c>
      <c r="K38" s="130">
        <v>3</v>
      </c>
      <c r="L38" s="130">
        <v>0</v>
      </c>
      <c r="M38" s="130">
        <f t="shared" si="0"/>
        <v>18.5</v>
      </c>
      <c r="N38" s="130">
        <f t="shared" si="1"/>
        <v>47.435897435897431</v>
      </c>
      <c r="O38" s="19" t="s">
        <v>461</v>
      </c>
      <c r="X38" s="75"/>
    </row>
    <row r="39" spans="1:24">
      <c r="A39" s="26">
        <v>32</v>
      </c>
      <c r="B39" s="35" t="s">
        <v>430</v>
      </c>
      <c r="C39" s="35" t="s">
        <v>431</v>
      </c>
      <c r="D39" s="35" t="s">
        <v>432</v>
      </c>
      <c r="E39" s="59" t="s">
        <v>57</v>
      </c>
      <c r="F39" s="57" t="s">
        <v>232</v>
      </c>
      <c r="G39" s="16">
        <v>7</v>
      </c>
      <c r="H39" s="26" t="s">
        <v>1489</v>
      </c>
      <c r="I39" s="130">
        <v>5</v>
      </c>
      <c r="J39" s="130">
        <v>8</v>
      </c>
      <c r="K39" s="130">
        <v>4</v>
      </c>
      <c r="L39" s="130">
        <v>1.5</v>
      </c>
      <c r="M39" s="130">
        <f t="shared" si="0"/>
        <v>18.5</v>
      </c>
      <c r="N39" s="130">
        <f t="shared" si="1"/>
        <v>47.435897435897431</v>
      </c>
      <c r="O39" s="17" t="s">
        <v>464</v>
      </c>
      <c r="X39" s="75"/>
    </row>
    <row r="40" spans="1:24">
      <c r="A40" s="26">
        <v>33</v>
      </c>
      <c r="B40" s="35" t="s">
        <v>306</v>
      </c>
      <c r="C40" s="35" t="s">
        <v>307</v>
      </c>
      <c r="D40" s="35" t="s">
        <v>308</v>
      </c>
      <c r="E40" s="59" t="s">
        <v>57</v>
      </c>
      <c r="F40" s="55" t="s">
        <v>309</v>
      </c>
      <c r="G40" s="31">
        <v>7</v>
      </c>
      <c r="H40" s="26" t="s">
        <v>1489</v>
      </c>
      <c r="I40" s="130">
        <v>5</v>
      </c>
      <c r="J40" s="130">
        <v>10.5</v>
      </c>
      <c r="K40" s="130">
        <v>2</v>
      </c>
      <c r="L40" s="130">
        <v>0.5</v>
      </c>
      <c r="M40" s="130">
        <f t="shared" ref="M40:M71" si="2">SUM(I40:L40)</f>
        <v>18</v>
      </c>
      <c r="N40" s="130">
        <f t="shared" ref="N40:N71" si="3">M40/0.39</f>
        <v>46.153846153846153</v>
      </c>
      <c r="O40" s="17" t="s">
        <v>468</v>
      </c>
      <c r="X40" s="75"/>
    </row>
    <row r="41" spans="1:24">
      <c r="A41" s="26">
        <v>34</v>
      </c>
      <c r="B41" s="27" t="s">
        <v>349</v>
      </c>
      <c r="C41" s="27" t="s">
        <v>222</v>
      </c>
      <c r="D41" s="27" t="s">
        <v>350</v>
      </c>
      <c r="E41" s="59" t="s">
        <v>57</v>
      </c>
      <c r="F41" s="55" t="s">
        <v>144</v>
      </c>
      <c r="G41" s="26">
        <v>7</v>
      </c>
      <c r="H41" s="26" t="s">
        <v>1489</v>
      </c>
      <c r="I41" s="130">
        <v>2</v>
      </c>
      <c r="J41" s="130">
        <v>10</v>
      </c>
      <c r="K41" s="130">
        <v>5</v>
      </c>
      <c r="L41" s="130">
        <v>1</v>
      </c>
      <c r="M41" s="130">
        <f t="shared" si="2"/>
        <v>18</v>
      </c>
      <c r="N41" s="130">
        <f t="shared" si="3"/>
        <v>46.153846153846153</v>
      </c>
      <c r="O41" s="19" t="s">
        <v>463</v>
      </c>
      <c r="X41" s="75"/>
    </row>
    <row r="42" spans="1:24">
      <c r="A42" s="26">
        <v>35</v>
      </c>
      <c r="B42" s="135" t="s">
        <v>425</v>
      </c>
      <c r="C42" s="135" t="s">
        <v>426</v>
      </c>
      <c r="D42" s="135" t="s">
        <v>406</v>
      </c>
      <c r="E42" s="59" t="s">
        <v>57</v>
      </c>
      <c r="F42" s="56" t="s">
        <v>212</v>
      </c>
      <c r="G42" s="26">
        <v>7</v>
      </c>
      <c r="H42" s="26" t="s">
        <v>1489</v>
      </c>
      <c r="I42" s="130">
        <v>4</v>
      </c>
      <c r="J42" s="130">
        <v>8.5</v>
      </c>
      <c r="K42" s="130">
        <v>4</v>
      </c>
      <c r="L42" s="130">
        <v>1.5</v>
      </c>
      <c r="M42" s="130">
        <f t="shared" si="2"/>
        <v>18</v>
      </c>
      <c r="N42" s="130">
        <f t="shared" si="3"/>
        <v>46.153846153846153</v>
      </c>
      <c r="O42" s="68" t="s">
        <v>213</v>
      </c>
      <c r="X42" s="75"/>
    </row>
    <row r="43" spans="1:24">
      <c r="A43" s="26">
        <v>36</v>
      </c>
      <c r="B43" s="27" t="s">
        <v>429</v>
      </c>
      <c r="C43" s="27" t="s">
        <v>269</v>
      </c>
      <c r="D43" s="27" t="s">
        <v>123</v>
      </c>
      <c r="E43" s="59" t="s">
        <v>57</v>
      </c>
      <c r="F43" s="61" t="s">
        <v>145</v>
      </c>
      <c r="G43" s="26">
        <v>7</v>
      </c>
      <c r="H43" s="26" t="s">
        <v>1489</v>
      </c>
      <c r="I43" s="130">
        <v>2</v>
      </c>
      <c r="J43" s="130">
        <v>9.5</v>
      </c>
      <c r="K43" s="130">
        <v>4</v>
      </c>
      <c r="L43" s="130">
        <v>2.5</v>
      </c>
      <c r="M43" s="130">
        <f t="shared" si="2"/>
        <v>18</v>
      </c>
      <c r="N43" s="130">
        <f t="shared" si="3"/>
        <v>46.153846153846153</v>
      </c>
      <c r="O43" s="37" t="s">
        <v>469</v>
      </c>
      <c r="X43" s="75"/>
    </row>
    <row r="44" spans="1:24">
      <c r="A44" s="26">
        <v>37</v>
      </c>
      <c r="B44" s="54" t="s">
        <v>433</v>
      </c>
      <c r="C44" s="54" t="s">
        <v>434</v>
      </c>
      <c r="D44" s="54" t="s">
        <v>183</v>
      </c>
      <c r="E44" s="59" t="s">
        <v>57</v>
      </c>
      <c r="F44" s="55" t="s">
        <v>190</v>
      </c>
      <c r="G44" s="16">
        <v>7</v>
      </c>
      <c r="H44" s="26" t="s">
        <v>1489</v>
      </c>
      <c r="I44" s="130">
        <v>4</v>
      </c>
      <c r="J44" s="130">
        <v>9</v>
      </c>
      <c r="K44" s="130">
        <v>4</v>
      </c>
      <c r="L44" s="130">
        <v>1</v>
      </c>
      <c r="M44" s="130">
        <f t="shared" si="2"/>
        <v>18</v>
      </c>
      <c r="N44" s="130">
        <f t="shared" si="3"/>
        <v>46.153846153846153</v>
      </c>
      <c r="O44" s="17" t="s">
        <v>477</v>
      </c>
      <c r="X44" s="75"/>
    </row>
    <row r="45" spans="1:24">
      <c r="A45" s="26">
        <v>38</v>
      </c>
      <c r="B45" s="37" t="s">
        <v>441</v>
      </c>
      <c r="C45" s="37" t="s">
        <v>166</v>
      </c>
      <c r="D45" s="37" t="s">
        <v>163</v>
      </c>
      <c r="E45" s="59" t="s">
        <v>57</v>
      </c>
      <c r="F45" s="57" t="s">
        <v>327</v>
      </c>
      <c r="G45" s="35">
        <v>7</v>
      </c>
      <c r="H45" s="26" t="s">
        <v>1489</v>
      </c>
      <c r="I45" s="130">
        <v>5</v>
      </c>
      <c r="J45" s="130">
        <v>8</v>
      </c>
      <c r="K45" s="130">
        <v>3</v>
      </c>
      <c r="L45" s="130">
        <v>2</v>
      </c>
      <c r="M45" s="130">
        <f t="shared" si="2"/>
        <v>18</v>
      </c>
      <c r="N45" s="130">
        <f t="shared" si="3"/>
        <v>46.153846153846153</v>
      </c>
      <c r="O45" s="69" t="s">
        <v>472</v>
      </c>
      <c r="X45" s="75"/>
    </row>
    <row r="46" spans="1:24">
      <c r="A46" s="26">
        <v>39</v>
      </c>
      <c r="B46" s="35" t="s">
        <v>447</v>
      </c>
      <c r="C46" s="27" t="s">
        <v>219</v>
      </c>
      <c r="D46" s="27" t="s">
        <v>127</v>
      </c>
      <c r="E46" s="59" t="s">
        <v>57</v>
      </c>
      <c r="F46" s="57" t="s">
        <v>377</v>
      </c>
      <c r="G46" s="16">
        <v>7</v>
      </c>
      <c r="H46" s="26" t="s">
        <v>1489</v>
      </c>
      <c r="I46" s="130">
        <v>4</v>
      </c>
      <c r="J46" s="130">
        <v>7.5</v>
      </c>
      <c r="K46" s="130">
        <v>4</v>
      </c>
      <c r="L46" s="130">
        <v>2.5</v>
      </c>
      <c r="M46" s="130">
        <f t="shared" si="2"/>
        <v>18</v>
      </c>
      <c r="N46" s="130">
        <f t="shared" si="3"/>
        <v>46.153846153846153</v>
      </c>
      <c r="O46" s="17" t="s">
        <v>475</v>
      </c>
      <c r="X46" s="75"/>
    </row>
    <row r="47" spans="1:24">
      <c r="A47" s="26">
        <v>40</v>
      </c>
      <c r="B47" s="27" t="s">
        <v>251</v>
      </c>
      <c r="C47" s="27" t="s">
        <v>252</v>
      </c>
      <c r="D47" s="27" t="s">
        <v>253</v>
      </c>
      <c r="E47" s="59" t="s">
        <v>57</v>
      </c>
      <c r="F47" s="57" t="s">
        <v>248</v>
      </c>
      <c r="G47" s="16">
        <v>7</v>
      </c>
      <c r="H47" s="26" t="s">
        <v>1489</v>
      </c>
      <c r="I47" s="130">
        <v>3</v>
      </c>
      <c r="J47" s="130">
        <v>9.5</v>
      </c>
      <c r="K47" s="130">
        <v>3</v>
      </c>
      <c r="L47" s="130">
        <v>2</v>
      </c>
      <c r="M47" s="130">
        <f t="shared" si="2"/>
        <v>17.5</v>
      </c>
      <c r="N47" s="130">
        <f t="shared" si="3"/>
        <v>44.871794871794869</v>
      </c>
      <c r="O47" s="17" t="s">
        <v>462</v>
      </c>
      <c r="X47" s="75"/>
    </row>
    <row r="48" spans="1:24">
      <c r="A48" s="26">
        <v>41</v>
      </c>
      <c r="B48" s="26" t="s">
        <v>311</v>
      </c>
      <c r="C48" s="27" t="s">
        <v>134</v>
      </c>
      <c r="D48" s="27" t="s">
        <v>203</v>
      </c>
      <c r="E48" s="59" t="s">
        <v>57</v>
      </c>
      <c r="F48" s="59" t="s">
        <v>312</v>
      </c>
      <c r="G48" s="26">
        <v>7</v>
      </c>
      <c r="H48" s="26" t="s">
        <v>1489</v>
      </c>
      <c r="I48" s="130">
        <v>6</v>
      </c>
      <c r="J48" s="130">
        <v>7.5</v>
      </c>
      <c r="K48" s="130">
        <v>3</v>
      </c>
      <c r="L48" s="130">
        <v>1</v>
      </c>
      <c r="M48" s="130">
        <f t="shared" si="2"/>
        <v>17.5</v>
      </c>
      <c r="N48" s="130">
        <f t="shared" si="3"/>
        <v>44.871794871794869</v>
      </c>
      <c r="O48" s="17" t="s">
        <v>470</v>
      </c>
      <c r="X48" s="75"/>
    </row>
    <row r="49" spans="1:24">
      <c r="A49" s="26">
        <v>42</v>
      </c>
      <c r="B49" s="35" t="s">
        <v>379</v>
      </c>
      <c r="C49" s="27" t="s">
        <v>380</v>
      </c>
      <c r="D49" s="27" t="s">
        <v>381</v>
      </c>
      <c r="E49" s="59" t="s">
        <v>57</v>
      </c>
      <c r="F49" s="57" t="s">
        <v>285</v>
      </c>
      <c r="G49" s="16">
        <v>7</v>
      </c>
      <c r="H49" s="26" t="s">
        <v>1489</v>
      </c>
      <c r="I49" s="130">
        <v>6</v>
      </c>
      <c r="J49" s="130">
        <v>8.5</v>
      </c>
      <c r="K49" s="130">
        <v>2</v>
      </c>
      <c r="L49" s="130">
        <v>1</v>
      </c>
      <c r="M49" s="130">
        <f t="shared" si="2"/>
        <v>17.5</v>
      </c>
      <c r="N49" s="130">
        <f t="shared" si="3"/>
        <v>44.871794871794869</v>
      </c>
      <c r="O49" s="17" t="s">
        <v>466</v>
      </c>
      <c r="X49" s="75"/>
    </row>
    <row r="50" spans="1:24">
      <c r="A50" s="26">
        <v>43</v>
      </c>
      <c r="B50" s="26" t="s">
        <v>416</v>
      </c>
      <c r="C50" s="20" t="s">
        <v>417</v>
      </c>
      <c r="D50" s="20" t="s">
        <v>220</v>
      </c>
      <c r="E50" s="59" t="s">
        <v>57</v>
      </c>
      <c r="F50" s="59" t="s">
        <v>230</v>
      </c>
      <c r="G50" s="26">
        <v>7</v>
      </c>
      <c r="H50" s="26" t="s">
        <v>1489</v>
      </c>
      <c r="I50" s="130">
        <v>6</v>
      </c>
      <c r="J50" s="130">
        <v>7</v>
      </c>
      <c r="K50" s="130">
        <v>2</v>
      </c>
      <c r="L50" s="130">
        <v>2.5</v>
      </c>
      <c r="M50" s="130">
        <f t="shared" si="2"/>
        <v>17.5</v>
      </c>
      <c r="N50" s="130">
        <f t="shared" si="3"/>
        <v>44.871794871794869</v>
      </c>
      <c r="O50" s="17" t="s">
        <v>234</v>
      </c>
      <c r="X50" s="75"/>
    </row>
    <row r="51" spans="1:24">
      <c r="A51" s="26">
        <v>44</v>
      </c>
      <c r="B51" s="24" t="s">
        <v>258</v>
      </c>
      <c r="C51" s="24" t="s">
        <v>259</v>
      </c>
      <c r="D51" s="24" t="s">
        <v>260</v>
      </c>
      <c r="E51" s="59" t="s">
        <v>57</v>
      </c>
      <c r="F51" s="57" t="s">
        <v>144</v>
      </c>
      <c r="G51" s="26">
        <v>7</v>
      </c>
      <c r="H51" s="26" t="s">
        <v>1489</v>
      </c>
      <c r="I51" s="130">
        <v>6</v>
      </c>
      <c r="J51" s="130">
        <v>7</v>
      </c>
      <c r="K51" s="130">
        <v>3</v>
      </c>
      <c r="L51" s="130">
        <v>1</v>
      </c>
      <c r="M51" s="130">
        <f t="shared" si="2"/>
        <v>17</v>
      </c>
      <c r="N51" s="130">
        <f t="shared" si="3"/>
        <v>43.589743589743591</v>
      </c>
      <c r="O51" s="19" t="s">
        <v>463</v>
      </c>
      <c r="X51" s="75"/>
    </row>
    <row r="52" spans="1:24">
      <c r="A52" s="26">
        <v>45</v>
      </c>
      <c r="B52" s="37" t="s">
        <v>292</v>
      </c>
      <c r="C52" s="37" t="s">
        <v>293</v>
      </c>
      <c r="D52" s="37" t="s">
        <v>294</v>
      </c>
      <c r="E52" s="59" t="s">
        <v>57</v>
      </c>
      <c r="F52" s="59" t="s">
        <v>291</v>
      </c>
      <c r="G52" s="26">
        <v>7</v>
      </c>
      <c r="H52" s="26" t="s">
        <v>1489</v>
      </c>
      <c r="I52" s="130">
        <v>5</v>
      </c>
      <c r="J52" s="130">
        <v>6</v>
      </c>
      <c r="K52" s="130">
        <v>4</v>
      </c>
      <c r="L52" s="130">
        <v>2</v>
      </c>
      <c r="M52" s="130">
        <f t="shared" si="2"/>
        <v>17</v>
      </c>
      <c r="N52" s="130">
        <f t="shared" si="3"/>
        <v>43.589743589743591</v>
      </c>
      <c r="O52" s="69" t="s">
        <v>467</v>
      </c>
      <c r="X52" s="75"/>
    </row>
    <row r="53" spans="1:24">
      <c r="A53" s="26">
        <v>46</v>
      </c>
      <c r="B53" s="20" t="s">
        <v>316</v>
      </c>
      <c r="C53" s="20" t="s">
        <v>171</v>
      </c>
      <c r="D53" s="20" t="s">
        <v>185</v>
      </c>
      <c r="E53" s="59" t="s">
        <v>57</v>
      </c>
      <c r="F53" s="57" t="s">
        <v>309</v>
      </c>
      <c r="G53" s="31">
        <v>7</v>
      </c>
      <c r="H53" s="26" t="s">
        <v>1489</v>
      </c>
      <c r="I53" s="130">
        <v>6</v>
      </c>
      <c r="J53" s="130">
        <v>8</v>
      </c>
      <c r="K53" s="130">
        <v>2</v>
      </c>
      <c r="L53" s="130">
        <v>1</v>
      </c>
      <c r="M53" s="130">
        <f t="shared" si="2"/>
        <v>17</v>
      </c>
      <c r="N53" s="130">
        <f t="shared" si="3"/>
        <v>43.589743589743591</v>
      </c>
      <c r="O53" s="17" t="s">
        <v>468</v>
      </c>
      <c r="X53" s="75"/>
    </row>
    <row r="54" spans="1:24">
      <c r="A54" s="26">
        <v>47</v>
      </c>
      <c r="B54" s="26" t="s">
        <v>317</v>
      </c>
      <c r="C54" s="27" t="s">
        <v>126</v>
      </c>
      <c r="D54" s="27" t="s">
        <v>163</v>
      </c>
      <c r="E54" s="59" t="s">
        <v>57</v>
      </c>
      <c r="F54" s="59" t="s">
        <v>312</v>
      </c>
      <c r="G54" s="26">
        <v>7</v>
      </c>
      <c r="H54" s="26" t="s">
        <v>1489</v>
      </c>
      <c r="I54" s="130">
        <v>8</v>
      </c>
      <c r="J54" s="130">
        <v>4.5</v>
      </c>
      <c r="K54" s="130">
        <v>3</v>
      </c>
      <c r="L54" s="130">
        <v>1.5</v>
      </c>
      <c r="M54" s="130">
        <f t="shared" si="2"/>
        <v>17</v>
      </c>
      <c r="N54" s="130">
        <f t="shared" si="3"/>
        <v>43.589743589743591</v>
      </c>
      <c r="O54" s="17" t="s">
        <v>470</v>
      </c>
      <c r="X54" s="75"/>
    </row>
    <row r="55" spans="1:24">
      <c r="A55" s="26">
        <v>48</v>
      </c>
      <c r="B55" s="37" t="s">
        <v>373</v>
      </c>
      <c r="C55" s="37" t="s">
        <v>287</v>
      </c>
      <c r="D55" s="37" t="s">
        <v>374</v>
      </c>
      <c r="E55" s="59" t="s">
        <v>57</v>
      </c>
      <c r="F55" s="57" t="s">
        <v>282</v>
      </c>
      <c r="G55" s="22">
        <v>7</v>
      </c>
      <c r="H55" s="26" t="s">
        <v>1489</v>
      </c>
      <c r="I55" s="130">
        <v>6</v>
      </c>
      <c r="J55" s="130">
        <v>6</v>
      </c>
      <c r="K55" s="130">
        <v>4</v>
      </c>
      <c r="L55" s="130">
        <v>1</v>
      </c>
      <c r="M55" s="130">
        <f t="shared" si="2"/>
        <v>17</v>
      </c>
      <c r="N55" s="130">
        <f t="shared" si="3"/>
        <v>43.589743589743591</v>
      </c>
      <c r="O55" s="17" t="s">
        <v>465</v>
      </c>
      <c r="X55" s="75"/>
    </row>
    <row r="56" spans="1:24">
      <c r="A56" s="26">
        <v>49</v>
      </c>
      <c r="B56" s="37" t="s">
        <v>442</v>
      </c>
      <c r="C56" s="37" t="s">
        <v>443</v>
      </c>
      <c r="D56" s="37" t="s">
        <v>444</v>
      </c>
      <c r="E56" s="59" t="s">
        <v>57</v>
      </c>
      <c r="F56" s="57" t="s">
        <v>282</v>
      </c>
      <c r="G56" s="22">
        <v>7</v>
      </c>
      <c r="H56" s="26" t="s">
        <v>1489</v>
      </c>
      <c r="I56" s="130">
        <v>4</v>
      </c>
      <c r="J56" s="130">
        <v>9.5</v>
      </c>
      <c r="K56" s="130">
        <v>2</v>
      </c>
      <c r="L56" s="130">
        <v>1.5</v>
      </c>
      <c r="M56" s="130">
        <f t="shared" si="2"/>
        <v>17</v>
      </c>
      <c r="N56" s="130">
        <f t="shared" si="3"/>
        <v>43.589743589743591</v>
      </c>
      <c r="O56" s="70" t="s">
        <v>465</v>
      </c>
      <c r="X56" s="75"/>
    </row>
    <row r="57" spans="1:24">
      <c r="A57" s="26">
        <v>50</v>
      </c>
      <c r="B57" s="30" t="s">
        <v>295</v>
      </c>
      <c r="C57" s="26" t="s">
        <v>296</v>
      </c>
      <c r="D57" s="26" t="s">
        <v>237</v>
      </c>
      <c r="E57" s="59" t="s">
        <v>57</v>
      </c>
      <c r="F57" s="58" t="s">
        <v>212</v>
      </c>
      <c r="G57" s="26">
        <v>7</v>
      </c>
      <c r="H57" s="26" t="s">
        <v>1489</v>
      </c>
      <c r="I57" s="130">
        <v>6</v>
      </c>
      <c r="J57" s="130">
        <v>6.5</v>
      </c>
      <c r="K57" s="130">
        <v>3</v>
      </c>
      <c r="L57" s="130">
        <v>1</v>
      </c>
      <c r="M57" s="130">
        <f t="shared" si="2"/>
        <v>16.5</v>
      </c>
      <c r="N57" s="130">
        <f t="shared" si="3"/>
        <v>42.307692307692307</v>
      </c>
      <c r="O57" s="140" t="s">
        <v>213</v>
      </c>
      <c r="X57" s="75"/>
    </row>
    <row r="58" spans="1:24">
      <c r="A58" s="26">
        <v>51</v>
      </c>
      <c r="B58" s="35" t="s">
        <v>404</v>
      </c>
      <c r="C58" s="24" t="s">
        <v>405</v>
      </c>
      <c r="D58" s="24" t="s">
        <v>406</v>
      </c>
      <c r="E58" s="59" t="s">
        <v>57</v>
      </c>
      <c r="F58" s="57" t="s">
        <v>285</v>
      </c>
      <c r="G58" s="16">
        <v>7</v>
      </c>
      <c r="H58" s="26" t="s">
        <v>1489</v>
      </c>
      <c r="I58" s="130">
        <v>5</v>
      </c>
      <c r="J58" s="130">
        <v>8.5</v>
      </c>
      <c r="K58" s="130">
        <v>2</v>
      </c>
      <c r="L58" s="130">
        <v>1</v>
      </c>
      <c r="M58" s="130">
        <f t="shared" si="2"/>
        <v>16.5</v>
      </c>
      <c r="N58" s="130">
        <f t="shared" si="3"/>
        <v>42.307692307692307</v>
      </c>
      <c r="O58" s="70" t="s">
        <v>466</v>
      </c>
      <c r="X58" s="75"/>
    </row>
    <row r="59" spans="1:24">
      <c r="A59" s="26">
        <v>52</v>
      </c>
      <c r="B59" s="37" t="s">
        <v>435</v>
      </c>
      <c r="C59" s="37" t="s">
        <v>436</v>
      </c>
      <c r="D59" s="37" t="s">
        <v>437</v>
      </c>
      <c r="E59" s="59" t="s">
        <v>57</v>
      </c>
      <c r="F59" s="60" t="s">
        <v>385</v>
      </c>
      <c r="G59" s="26">
        <v>7</v>
      </c>
      <c r="H59" s="26" t="s">
        <v>1489</v>
      </c>
      <c r="I59" s="130">
        <v>5</v>
      </c>
      <c r="J59" s="130">
        <v>9</v>
      </c>
      <c r="K59" s="130">
        <v>2</v>
      </c>
      <c r="L59" s="130">
        <v>0.5</v>
      </c>
      <c r="M59" s="130">
        <f t="shared" si="2"/>
        <v>16.5</v>
      </c>
      <c r="N59" s="130">
        <f t="shared" si="3"/>
        <v>42.307692307692307</v>
      </c>
      <c r="O59" s="17" t="s">
        <v>241</v>
      </c>
      <c r="X59" s="75"/>
    </row>
    <row r="60" spans="1:24">
      <c r="A60" s="26">
        <v>53</v>
      </c>
      <c r="B60" s="35" t="s">
        <v>448</v>
      </c>
      <c r="C60" s="27" t="s">
        <v>449</v>
      </c>
      <c r="D60" s="27" t="s">
        <v>450</v>
      </c>
      <c r="E60" s="59" t="s">
        <v>57</v>
      </c>
      <c r="F60" s="55" t="s">
        <v>285</v>
      </c>
      <c r="G60" s="16">
        <v>7</v>
      </c>
      <c r="H60" s="26" t="s">
        <v>1489</v>
      </c>
      <c r="I60" s="130">
        <v>2</v>
      </c>
      <c r="J60" s="130">
        <v>9</v>
      </c>
      <c r="K60" s="130">
        <v>4</v>
      </c>
      <c r="L60" s="130">
        <v>1.5</v>
      </c>
      <c r="M60" s="130">
        <f t="shared" si="2"/>
        <v>16.5</v>
      </c>
      <c r="N60" s="130">
        <f t="shared" si="3"/>
        <v>42.307692307692307</v>
      </c>
      <c r="O60" s="17" t="s">
        <v>466</v>
      </c>
      <c r="X60" s="75"/>
    </row>
    <row r="61" spans="1:24">
      <c r="A61" s="26">
        <v>54</v>
      </c>
      <c r="B61" s="27" t="s">
        <v>245</v>
      </c>
      <c r="C61" s="27" t="s">
        <v>215</v>
      </c>
      <c r="D61" s="27" t="s">
        <v>154</v>
      </c>
      <c r="E61" s="59" t="s">
        <v>57</v>
      </c>
      <c r="F61" s="55" t="s">
        <v>191</v>
      </c>
      <c r="G61" s="16">
        <v>7</v>
      </c>
      <c r="H61" s="26" t="s">
        <v>1489</v>
      </c>
      <c r="I61" s="130">
        <v>4</v>
      </c>
      <c r="J61" s="130">
        <v>7</v>
      </c>
      <c r="K61" s="130">
        <v>3</v>
      </c>
      <c r="L61" s="130">
        <v>2</v>
      </c>
      <c r="M61" s="130">
        <f t="shared" si="2"/>
        <v>16</v>
      </c>
      <c r="N61" s="130">
        <f t="shared" si="3"/>
        <v>41.025641025641022</v>
      </c>
      <c r="O61" s="17" t="s">
        <v>196</v>
      </c>
      <c r="X61" s="75"/>
    </row>
    <row r="62" spans="1:24">
      <c r="A62" s="26">
        <v>55</v>
      </c>
      <c r="B62" s="35" t="s">
        <v>277</v>
      </c>
      <c r="C62" s="35" t="s">
        <v>278</v>
      </c>
      <c r="D62" s="35" t="s">
        <v>279</v>
      </c>
      <c r="E62" s="59" t="s">
        <v>57</v>
      </c>
      <c r="F62" s="55" t="s">
        <v>232</v>
      </c>
      <c r="G62" s="16">
        <v>7</v>
      </c>
      <c r="H62" s="26" t="s">
        <v>1489</v>
      </c>
      <c r="I62" s="130">
        <v>4</v>
      </c>
      <c r="J62" s="130">
        <v>7.5</v>
      </c>
      <c r="K62" s="130">
        <v>3</v>
      </c>
      <c r="L62" s="130">
        <v>1.5</v>
      </c>
      <c r="M62" s="130">
        <f t="shared" si="2"/>
        <v>16</v>
      </c>
      <c r="N62" s="130">
        <f t="shared" si="3"/>
        <v>41.025641025641022</v>
      </c>
      <c r="O62" s="17" t="s">
        <v>464</v>
      </c>
      <c r="X62" s="75"/>
    </row>
    <row r="63" spans="1:24">
      <c r="A63" s="26">
        <v>56</v>
      </c>
      <c r="B63" s="27" t="s">
        <v>348</v>
      </c>
      <c r="C63" s="27" t="s">
        <v>159</v>
      </c>
      <c r="D63" s="27" t="s">
        <v>164</v>
      </c>
      <c r="E63" s="59" t="s">
        <v>57</v>
      </c>
      <c r="F63" s="55" t="s">
        <v>191</v>
      </c>
      <c r="G63" s="16">
        <v>7</v>
      </c>
      <c r="H63" s="26" t="s">
        <v>1489</v>
      </c>
      <c r="I63" s="130">
        <v>7</v>
      </c>
      <c r="J63" s="130">
        <v>3</v>
      </c>
      <c r="K63" s="130">
        <v>4</v>
      </c>
      <c r="L63" s="130">
        <v>2</v>
      </c>
      <c r="M63" s="130">
        <f t="shared" si="2"/>
        <v>16</v>
      </c>
      <c r="N63" s="130">
        <f t="shared" si="3"/>
        <v>41.025641025641022</v>
      </c>
      <c r="O63" s="17" t="s">
        <v>196</v>
      </c>
      <c r="X63" s="75"/>
    </row>
    <row r="64" spans="1:24">
      <c r="A64" s="26">
        <v>57</v>
      </c>
      <c r="B64" s="20" t="s">
        <v>140</v>
      </c>
      <c r="C64" s="20" t="s">
        <v>141</v>
      </c>
      <c r="D64" s="20" t="s">
        <v>142</v>
      </c>
      <c r="E64" s="59" t="s">
        <v>57</v>
      </c>
      <c r="F64" s="55" t="s">
        <v>146</v>
      </c>
      <c r="G64" s="16">
        <v>7</v>
      </c>
      <c r="H64" s="26" t="s">
        <v>1489</v>
      </c>
      <c r="I64" s="130">
        <v>5</v>
      </c>
      <c r="J64" s="130">
        <v>7</v>
      </c>
      <c r="K64" s="130">
        <v>2</v>
      </c>
      <c r="L64" s="130">
        <v>2</v>
      </c>
      <c r="M64" s="130">
        <f t="shared" si="2"/>
        <v>16</v>
      </c>
      <c r="N64" s="130">
        <f t="shared" si="3"/>
        <v>41.025641025641022</v>
      </c>
      <c r="O64" s="17" t="s">
        <v>147</v>
      </c>
      <c r="X64" s="75"/>
    </row>
    <row r="65" spans="1:24">
      <c r="A65" s="26">
        <v>58</v>
      </c>
      <c r="B65" s="27" t="s">
        <v>369</v>
      </c>
      <c r="C65" s="27" t="s">
        <v>370</v>
      </c>
      <c r="D65" s="27" t="s">
        <v>371</v>
      </c>
      <c r="E65" s="59" t="s">
        <v>57</v>
      </c>
      <c r="F65" s="55" t="s">
        <v>327</v>
      </c>
      <c r="G65" s="35">
        <v>7</v>
      </c>
      <c r="H65" s="26" t="s">
        <v>1489</v>
      </c>
      <c r="I65" s="130">
        <v>6</v>
      </c>
      <c r="J65" s="130">
        <v>7.5</v>
      </c>
      <c r="K65" s="130">
        <v>2</v>
      </c>
      <c r="L65" s="130">
        <v>0.5</v>
      </c>
      <c r="M65" s="130">
        <f t="shared" si="2"/>
        <v>16</v>
      </c>
      <c r="N65" s="130">
        <f t="shared" si="3"/>
        <v>41.025641025641022</v>
      </c>
      <c r="O65" s="69" t="s">
        <v>472</v>
      </c>
      <c r="X65" s="75"/>
    </row>
    <row r="66" spans="1:24">
      <c r="A66" s="26">
        <v>59</v>
      </c>
      <c r="B66" s="35" t="s">
        <v>261</v>
      </c>
      <c r="C66" s="35" t="s">
        <v>262</v>
      </c>
      <c r="D66" s="35" t="s">
        <v>263</v>
      </c>
      <c r="E66" s="59" t="s">
        <v>57</v>
      </c>
      <c r="F66" s="55" t="s">
        <v>232</v>
      </c>
      <c r="G66" s="16">
        <v>7</v>
      </c>
      <c r="H66" s="26" t="s">
        <v>1489</v>
      </c>
      <c r="I66" s="130">
        <v>4</v>
      </c>
      <c r="J66" s="130">
        <v>7.5</v>
      </c>
      <c r="K66" s="130">
        <v>3</v>
      </c>
      <c r="L66" s="130">
        <v>1</v>
      </c>
      <c r="M66" s="130">
        <f t="shared" si="2"/>
        <v>15.5</v>
      </c>
      <c r="N66" s="130">
        <f t="shared" si="3"/>
        <v>39.743589743589745</v>
      </c>
      <c r="O66" s="17" t="s">
        <v>464</v>
      </c>
      <c r="X66" s="75"/>
    </row>
    <row r="67" spans="1:24">
      <c r="A67" s="26">
        <v>60</v>
      </c>
      <c r="B67" s="26" t="s">
        <v>249</v>
      </c>
      <c r="C67" s="26" t="s">
        <v>250</v>
      </c>
      <c r="D67" s="26" t="s">
        <v>183</v>
      </c>
      <c r="E67" s="59" t="s">
        <v>57</v>
      </c>
      <c r="F67" s="56" t="s">
        <v>212</v>
      </c>
      <c r="G67" s="26">
        <v>7</v>
      </c>
      <c r="H67" s="26" t="s">
        <v>1489</v>
      </c>
      <c r="I67" s="130">
        <v>5</v>
      </c>
      <c r="J67" s="130">
        <v>7.5</v>
      </c>
      <c r="K67" s="130">
        <v>2</v>
      </c>
      <c r="L67" s="130">
        <v>0.5</v>
      </c>
      <c r="M67" s="130">
        <f t="shared" si="2"/>
        <v>15</v>
      </c>
      <c r="N67" s="130">
        <f t="shared" si="3"/>
        <v>38.46153846153846</v>
      </c>
      <c r="O67" s="68" t="s">
        <v>213</v>
      </c>
      <c r="X67" s="75"/>
    </row>
    <row r="68" spans="1:24">
      <c r="A68" s="26">
        <v>61</v>
      </c>
      <c r="B68" s="37" t="s">
        <v>268</v>
      </c>
      <c r="C68" s="37" t="s">
        <v>269</v>
      </c>
      <c r="D68" s="37" t="s">
        <v>270</v>
      </c>
      <c r="E68" s="59" t="s">
        <v>57</v>
      </c>
      <c r="F68" s="55" t="s">
        <v>248</v>
      </c>
      <c r="G68" s="16">
        <v>7</v>
      </c>
      <c r="H68" s="26" t="s">
        <v>1489</v>
      </c>
      <c r="I68" s="130">
        <v>4</v>
      </c>
      <c r="J68" s="130">
        <v>8.5</v>
      </c>
      <c r="K68" s="130">
        <v>2</v>
      </c>
      <c r="L68" s="130">
        <v>0.5</v>
      </c>
      <c r="M68" s="130">
        <f t="shared" si="2"/>
        <v>15</v>
      </c>
      <c r="N68" s="130">
        <f t="shared" si="3"/>
        <v>38.46153846153846</v>
      </c>
      <c r="O68" s="17" t="s">
        <v>462</v>
      </c>
      <c r="X68" s="75"/>
    </row>
    <row r="69" spans="1:24">
      <c r="A69" s="26">
        <v>62</v>
      </c>
      <c r="B69" s="30" t="s">
        <v>340</v>
      </c>
      <c r="C69" s="30" t="s">
        <v>341</v>
      </c>
      <c r="D69" s="30" t="s">
        <v>342</v>
      </c>
      <c r="E69" s="59" t="s">
        <v>57</v>
      </c>
      <c r="F69" s="56" t="s">
        <v>212</v>
      </c>
      <c r="G69" s="26">
        <v>7</v>
      </c>
      <c r="H69" s="26" t="s">
        <v>1489</v>
      </c>
      <c r="I69" s="130">
        <v>3</v>
      </c>
      <c r="J69" s="130">
        <v>7.5</v>
      </c>
      <c r="K69" s="130">
        <v>4</v>
      </c>
      <c r="L69" s="130">
        <v>0.5</v>
      </c>
      <c r="M69" s="130">
        <f t="shared" si="2"/>
        <v>15</v>
      </c>
      <c r="N69" s="130">
        <f t="shared" si="3"/>
        <v>38.46153846153846</v>
      </c>
      <c r="O69" s="68" t="s">
        <v>213</v>
      </c>
      <c r="X69" s="75"/>
    </row>
    <row r="70" spans="1:24">
      <c r="A70" s="26">
        <v>63</v>
      </c>
      <c r="B70" s="27" t="s">
        <v>401</v>
      </c>
      <c r="C70" s="27" t="s">
        <v>402</v>
      </c>
      <c r="D70" s="27" t="s">
        <v>403</v>
      </c>
      <c r="E70" s="59" t="s">
        <v>57</v>
      </c>
      <c r="F70" s="55" t="s">
        <v>191</v>
      </c>
      <c r="G70" s="16">
        <v>7</v>
      </c>
      <c r="H70" s="26" t="s">
        <v>1489</v>
      </c>
      <c r="I70" s="130">
        <v>4</v>
      </c>
      <c r="J70" s="130">
        <v>7</v>
      </c>
      <c r="K70" s="130">
        <v>3</v>
      </c>
      <c r="L70" s="130">
        <v>1</v>
      </c>
      <c r="M70" s="130">
        <f t="shared" si="2"/>
        <v>15</v>
      </c>
      <c r="N70" s="130">
        <f t="shared" si="3"/>
        <v>38.46153846153846</v>
      </c>
      <c r="O70" s="17" t="s">
        <v>196</v>
      </c>
      <c r="X70" s="75"/>
    </row>
    <row r="71" spans="1:24">
      <c r="A71" s="26">
        <v>64</v>
      </c>
      <c r="B71" s="27" t="s">
        <v>310</v>
      </c>
      <c r="C71" s="27" t="s">
        <v>159</v>
      </c>
      <c r="D71" s="27" t="s">
        <v>176</v>
      </c>
      <c r="E71" s="59" t="s">
        <v>57</v>
      </c>
      <c r="F71" s="61" t="s">
        <v>145</v>
      </c>
      <c r="G71" s="26">
        <v>7</v>
      </c>
      <c r="H71" s="26" t="s">
        <v>1489</v>
      </c>
      <c r="I71" s="130">
        <v>4</v>
      </c>
      <c r="J71" s="130">
        <v>4.5</v>
      </c>
      <c r="K71" s="130">
        <v>4</v>
      </c>
      <c r="L71" s="130">
        <v>2</v>
      </c>
      <c r="M71" s="130">
        <f t="shared" si="2"/>
        <v>14.5</v>
      </c>
      <c r="N71" s="130">
        <f t="shared" si="3"/>
        <v>37.179487179487175</v>
      </c>
      <c r="O71" s="37" t="s">
        <v>469</v>
      </c>
      <c r="X71" s="75"/>
    </row>
    <row r="72" spans="1:24">
      <c r="A72" s="26">
        <v>65</v>
      </c>
      <c r="B72" s="35" t="s">
        <v>378</v>
      </c>
      <c r="C72" s="35" t="s">
        <v>197</v>
      </c>
      <c r="D72" s="35" t="s">
        <v>127</v>
      </c>
      <c r="E72" s="59" t="s">
        <v>57</v>
      </c>
      <c r="F72" s="63" t="s">
        <v>189</v>
      </c>
      <c r="G72" s="35">
        <v>7</v>
      </c>
      <c r="H72" s="26" t="s">
        <v>1489</v>
      </c>
      <c r="I72" s="130">
        <v>3</v>
      </c>
      <c r="J72" s="130">
        <v>7</v>
      </c>
      <c r="K72" s="130">
        <v>3</v>
      </c>
      <c r="L72" s="130">
        <v>1.5</v>
      </c>
      <c r="M72" s="130">
        <f t="shared" ref="M72:M89" si="4">SUM(I72:L72)</f>
        <v>14.5</v>
      </c>
      <c r="N72" s="130">
        <f t="shared" ref="N72:N89" si="5">M72/0.39</f>
        <v>37.179487179487175</v>
      </c>
      <c r="O72" s="17" t="s">
        <v>233</v>
      </c>
      <c r="X72" s="75"/>
    </row>
    <row r="73" spans="1:24">
      <c r="A73" s="26">
        <v>66</v>
      </c>
      <c r="B73" s="41" t="s">
        <v>286</v>
      </c>
      <c r="C73" s="41" t="s">
        <v>287</v>
      </c>
      <c r="D73" s="41" t="s">
        <v>288</v>
      </c>
      <c r="E73" s="59" t="s">
        <v>57</v>
      </c>
      <c r="F73" s="65" t="s">
        <v>244</v>
      </c>
      <c r="G73" s="46">
        <v>7</v>
      </c>
      <c r="H73" s="26" t="s">
        <v>1489</v>
      </c>
      <c r="I73" s="130">
        <v>4</v>
      </c>
      <c r="J73" s="130">
        <v>5.5</v>
      </c>
      <c r="K73" s="130">
        <v>3</v>
      </c>
      <c r="L73" s="130">
        <v>1.5</v>
      </c>
      <c r="M73" s="130">
        <f t="shared" si="4"/>
        <v>14</v>
      </c>
      <c r="N73" s="130">
        <f t="shared" si="5"/>
        <v>35.897435897435898</v>
      </c>
      <c r="O73" s="73" t="s">
        <v>461</v>
      </c>
      <c r="X73" s="75"/>
    </row>
    <row r="74" spans="1:24">
      <c r="A74" s="26">
        <v>67</v>
      </c>
      <c r="B74" s="45" t="s">
        <v>318</v>
      </c>
      <c r="C74" s="52" t="s">
        <v>319</v>
      </c>
      <c r="D74" s="52" t="s">
        <v>320</v>
      </c>
      <c r="E74" s="59" t="s">
        <v>57</v>
      </c>
      <c r="F74" s="64" t="s">
        <v>285</v>
      </c>
      <c r="G74" s="43">
        <v>7</v>
      </c>
      <c r="H74" s="26" t="s">
        <v>1489</v>
      </c>
      <c r="I74" s="130">
        <v>3</v>
      </c>
      <c r="J74" s="130">
        <v>7.5</v>
      </c>
      <c r="K74" s="130">
        <v>3</v>
      </c>
      <c r="L74" s="130">
        <v>0.5</v>
      </c>
      <c r="M74" s="130">
        <f t="shared" si="4"/>
        <v>14</v>
      </c>
      <c r="N74" s="130">
        <f t="shared" si="5"/>
        <v>35.897435897435898</v>
      </c>
      <c r="O74" s="72" t="s">
        <v>466</v>
      </c>
      <c r="X74" s="75"/>
    </row>
    <row r="75" spans="1:24">
      <c r="A75" s="26">
        <v>68</v>
      </c>
      <c r="B75" s="45" t="s">
        <v>366</v>
      </c>
      <c r="C75" s="47" t="s">
        <v>367</v>
      </c>
      <c r="D75" s="47" t="s">
        <v>368</v>
      </c>
      <c r="E75" s="59" t="s">
        <v>57</v>
      </c>
      <c r="F75" s="64" t="s">
        <v>285</v>
      </c>
      <c r="G75" s="43">
        <v>7</v>
      </c>
      <c r="H75" s="26" t="s">
        <v>1489</v>
      </c>
      <c r="I75" s="130">
        <v>2</v>
      </c>
      <c r="J75" s="130">
        <v>9</v>
      </c>
      <c r="K75" s="130">
        <v>2</v>
      </c>
      <c r="L75" s="130">
        <v>1</v>
      </c>
      <c r="M75" s="130">
        <f t="shared" si="4"/>
        <v>14</v>
      </c>
      <c r="N75" s="130">
        <f t="shared" si="5"/>
        <v>35.897435897435898</v>
      </c>
      <c r="O75" s="72" t="s">
        <v>466</v>
      </c>
      <c r="X75" s="75"/>
    </row>
    <row r="76" spans="1:24">
      <c r="A76" s="26">
        <v>69</v>
      </c>
      <c r="B76" s="53" t="s">
        <v>420</v>
      </c>
      <c r="C76" s="53" t="s">
        <v>222</v>
      </c>
      <c r="D76" s="53" t="s">
        <v>163</v>
      </c>
      <c r="E76" s="59" t="s">
        <v>57</v>
      </c>
      <c r="F76" s="65" t="s">
        <v>291</v>
      </c>
      <c r="G76" s="46">
        <v>7</v>
      </c>
      <c r="H76" s="26" t="s">
        <v>1489</v>
      </c>
      <c r="I76" s="130">
        <v>3</v>
      </c>
      <c r="J76" s="130">
        <v>6.5</v>
      </c>
      <c r="K76" s="130">
        <v>3</v>
      </c>
      <c r="L76" s="130">
        <v>1.5</v>
      </c>
      <c r="M76" s="130">
        <f t="shared" si="4"/>
        <v>14</v>
      </c>
      <c r="N76" s="130">
        <f t="shared" si="5"/>
        <v>35.897435897435898</v>
      </c>
      <c r="O76" s="71" t="s">
        <v>467</v>
      </c>
      <c r="X76" s="75"/>
    </row>
    <row r="77" spans="1:24">
      <c r="A77" s="26">
        <v>70</v>
      </c>
      <c r="B77" s="46" t="s">
        <v>297</v>
      </c>
      <c r="C77" s="46" t="s">
        <v>298</v>
      </c>
      <c r="D77" s="46" t="s">
        <v>299</v>
      </c>
      <c r="E77" s="59" t="s">
        <v>57</v>
      </c>
      <c r="F77" s="66" t="s">
        <v>212</v>
      </c>
      <c r="G77" s="46">
        <v>7</v>
      </c>
      <c r="H77" s="26" t="s">
        <v>1489</v>
      </c>
      <c r="I77" s="130">
        <v>2</v>
      </c>
      <c r="J77" s="130">
        <v>9</v>
      </c>
      <c r="K77" s="130">
        <v>2</v>
      </c>
      <c r="L77" s="130">
        <v>0.5</v>
      </c>
      <c r="M77" s="130">
        <f t="shared" si="4"/>
        <v>13.5</v>
      </c>
      <c r="N77" s="130">
        <f t="shared" si="5"/>
        <v>34.615384615384613</v>
      </c>
      <c r="O77" s="74" t="s">
        <v>213</v>
      </c>
      <c r="X77" s="75"/>
    </row>
    <row r="78" spans="1:24">
      <c r="A78" s="26">
        <v>71</v>
      </c>
      <c r="B78" s="47" t="s">
        <v>360</v>
      </c>
      <c r="C78" s="47" t="s">
        <v>361</v>
      </c>
      <c r="D78" s="47" t="s">
        <v>362</v>
      </c>
      <c r="E78" s="59" t="s">
        <v>57</v>
      </c>
      <c r="F78" s="65" t="s">
        <v>291</v>
      </c>
      <c r="G78" s="46">
        <v>7</v>
      </c>
      <c r="H78" s="26" t="s">
        <v>1489</v>
      </c>
      <c r="I78" s="130">
        <v>7</v>
      </c>
      <c r="J78" s="130">
        <v>5.5</v>
      </c>
      <c r="K78" s="130">
        <v>0</v>
      </c>
      <c r="L78" s="130">
        <v>1</v>
      </c>
      <c r="M78" s="130">
        <f t="shared" si="4"/>
        <v>13.5</v>
      </c>
      <c r="N78" s="130">
        <f t="shared" si="5"/>
        <v>34.615384615384613</v>
      </c>
      <c r="O78" s="73" t="s">
        <v>467</v>
      </c>
      <c r="X78" s="75"/>
    </row>
    <row r="79" spans="1:24">
      <c r="A79" s="26">
        <v>72</v>
      </c>
      <c r="B79" s="47" t="s">
        <v>351</v>
      </c>
      <c r="C79" s="47" t="s">
        <v>352</v>
      </c>
      <c r="D79" s="47" t="s">
        <v>183</v>
      </c>
      <c r="E79" s="59" t="s">
        <v>57</v>
      </c>
      <c r="F79" s="64" t="s">
        <v>248</v>
      </c>
      <c r="G79" s="43">
        <v>7</v>
      </c>
      <c r="H79" s="26" t="s">
        <v>1489</v>
      </c>
      <c r="I79" s="130">
        <v>4</v>
      </c>
      <c r="J79" s="130">
        <v>6.5</v>
      </c>
      <c r="K79" s="130">
        <v>2</v>
      </c>
      <c r="L79" s="130">
        <v>0.5</v>
      </c>
      <c r="M79" s="130">
        <f t="shared" si="4"/>
        <v>13</v>
      </c>
      <c r="N79" s="130">
        <f t="shared" si="5"/>
        <v>33.333333333333336</v>
      </c>
      <c r="O79" s="72" t="s">
        <v>462</v>
      </c>
      <c r="X79" s="75"/>
    </row>
    <row r="80" spans="1:24">
      <c r="A80" s="26">
        <v>73</v>
      </c>
      <c r="B80" s="46" t="s">
        <v>357</v>
      </c>
      <c r="C80" s="47" t="s">
        <v>358</v>
      </c>
      <c r="D80" s="47" t="s">
        <v>359</v>
      </c>
      <c r="E80" s="59" t="s">
        <v>57</v>
      </c>
      <c r="F80" s="65" t="s">
        <v>312</v>
      </c>
      <c r="G80" s="46">
        <v>7</v>
      </c>
      <c r="H80" s="26" t="s">
        <v>1489</v>
      </c>
      <c r="I80" s="130">
        <v>5</v>
      </c>
      <c r="J80" s="130">
        <v>3.5</v>
      </c>
      <c r="K80" s="130">
        <v>2</v>
      </c>
      <c r="L80" s="130">
        <v>2.5</v>
      </c>
      <c r="M80" s="130">
        <f t="shared" si="4"/>
        <v>13</v>
      </c>
      <c r="N80" s="130">
        <f t="shared" si="5"/>
        <v>33.333333333333336</v>
      </c>
      <c r="O80" s="72" t="s">
        <v>470</v>
      </c>
      <c r="X80" s="75"/>
    </row>
    <row r="81" spans="1:24">
      <c r="A81" s="26">
        <v>74</v>
      </c>
      <c r="B81" s="46" t="s">
        <v>439</v>
      </c>
      <c r="C81" s="48" t="s">
        <v>134</v>
      </c>
      <c r="D81" s="48" t="s">
        <v>440</v>
      </c>
      <c r="E81" s="59" t="s">
        <v>57</v>
      </c>
      <c r="F81" s="65" t="s">
        <v>230</v>
      </c>
      <c r="G81" s="46">
        <v>7</v>
      </c>
      <c r="H81" s="26" t="s">
        <v>1489</v>
      </c>
      <c r="I81" s="130">
        <v>4</v>
      </c>
      <c r="J81" s="130">
        <v>8</v>
      </c>
      <c r="K81" s="130">
        <v>0</v>
      </c>
      <c r="L81" s="130">
        <v>1</v>
      </c>
      <c r="M81" s="130">
        <f t="shared" si="4"/>
        <v>13</v>
      </c>
      <c r="N81" s="130">
        <f t="shared" si="5"/>
        <v>33.333333333333336</v>
      </c>
      <c r="O81" s="72" t="s">
        <v>234</v>
      </c>
      <c r="X81" s="75"/>
    </row>
    <row r="82" spans="1:24">
      <c r="A82" s="26">
        <v>75</v>
      </c>
      <c r="B82" s="53" t="s">
        <v>372</v>
      </c>
      <c r="C82" s="53" t="s">
        <v>223</v>
      </c>
      <c r="D82" s="53" t="s">
        <v>362</v>
      </c>
      <c r="E82" s="59" t="s">
        <v>57</v>
      </c>
      <c r="F82" s="67" t="s">
        <v>282</v>
      </c>
      <c r="G82" s="51">
        <v>7</v>
      </c>
      <c r="H82" s="26" t="s">
        <v>1489</v>
      </c>
      <c r="I82" s="130">
        <v>4</v>
      </c>
      <c r="J82" s="130">
        <v>7</v>
      </c>
      <c r="K82" s="130">
        <v>0</v>
      </c>
      <c r="L82" s="130">
        <v>0.5</v>
      </c>
      <c r="M82" s="130">
        <f t="shared" si="4"/>
        <v>11.5</v>
      </c>
      <c r="N82" s="130">
        <f t="shared" si="5"/>
        <v>29.487179487179485</v>
      </c>
      <c r="O82" s="72" t="s">
        <v>465</v>
      </c>
      <c r="X82" s="75"/>
    </row>
    <row r="83" spans="1:24">
      <c r="A83" s="26">
        <v>76</v>
      </c>
      <c r="B83" s="137" t="s">
        <v>428</v>
      </c>
      <c r="C83" s="137" t="s">
        <v>392</v>
      </c>
      <c r="D83" s="137" t="s">
        <v>334</v>
      </c>
      <c r="E83" s="59" t="s">
        <v>57</v>
      </c>
      <c r="F83" s="67" t="s">
        <v>190</v>
      </c>
      <c r="G83" s="43">
        <v>7</v>
      </c>
      <c r="H83" s="26" t="s">
        <v>1489</v>
      </c>
      <c r="I83" s="130">
        <v>5</v>
      </c>
      <c r="J83" s="130">
        <v>3</v>
      </c>
      <c r="K83" s="130">
        <v>2</v>
      </c>
      <c r="L83" s="130">
        <v>1.5</v>
      </c>
      <c r="M83" s="130">
        <f t="shared" si="4"/>
        <v>11.5</v>
      </c>
      <c r="N83" s="130">
        <f t="shared" si="5"/>
        <v>29.487179487179485</v>
      </c>
      <c r="O83" s="72" t="s">
        <v>477</v>
      </c>
      <c r="X83" s="75"/>
    </row>
    <row r="84" spans="1:24">
      <c r="A84" s="26">
        <v>77</v>
      </c>
      <c r="B84" s="53" t="s">
        <v>455</v>
      </c>
      <c r="C84" s="53" t="s">
        <v>247</v>
      </c>
      <c r="D84" s="53" t="s">
        <v>167</v>
      </c>
      <c r="E84" s="59" t="s">
        <v>57</v>
      </c>
      <c r="F84" s="67" t="s">
        <v>282</v>
      </c>
      <c r="G84" s="51">
        <v>7</v>
      </c>
      <c r="H84" s="26" t="s">
        <v>1489</v>
      </c>
      <c r="I84" s="130">
        <v>3</v>
      </c>
      <c r="J84" s="130">
        <v>5</v>
      </c>
      <c r="K84" s="130">
        <v>2</v>
      </c>
      <c r="L84" s="130">
        <v>1</v>
      </c>
      <c r="M84" s="130">
        <f t="shared" si="4"/>
        <v>11</v>
      </c>
      <c r="N84" s="130">
        <f t="shared" si="5"/>
        <v>28.205128205128204</v>
      </c>
      <c r="O84" s="72" t="s">
        <v>465</v>
      </c>
      <c r="X84" s="75"/>
    </row>
    <row r="85" spans="1:24">
      <c r="A85" s="26">
        <v>78</v>
      </c>
      <c r="B85" s="46" t="s">
        <v>246</v>
      </c>
      <c r="C85" s="47" t="s">
        <v>247</v>
      </c>
      <c r="D85" s="47" t="s">
        <v>218</v>
      </c>
      <c r="E85" s="59" t="s">
        <v>57</v>
      </c>
      <c r="F85" s="67" t="s">
        <v>248</v>
      </c>
      <c r="G85" s="43">
        <v>7</v>
      </c>
      <c r="H85" s="26" t="s">
        <v>1489</v>
      </c>
      <c r="I85" s="130">
        <v>7</v>
      </c>
      <c r="J85" s="130">
        <v>2</v>
      </c>
      <c r="K85" s="130">
        <v>1</v>
      </c>
      <c r="L85" s="130">
        <v>0</v>
      </c>
      <c r="M85" s="130">
        <f t="shared" si="4"/>
        <v>10</v>
      </c>
      <c r="N85" s="130">
        <f t="shared" si="5"/>
        <v>25.641025641025639</v>
      </c>
      <c r="O85" s="72" t="s">
        <v>462</v>
      </c>
      <c r="X85" s="75"/>
    </row>
    <row r="86" spans="1:24">
      <c r="A86" s="26">
        <v>79</v>
      </c>
      <c r="B86" s="47" t="s">
        <v>331</v>
      </c>
      <c r="C86" s="47" t="s">
        <v>252</v>
      </c>
      <c r="D86" s="47" t="s">
        <v>167</v>
      </c>
      <c r="E86" s="59" t="s">
        <v>57</v>
      </c>
      <c r="F86" s="67" t="s">
        <v>146</v>
      </c>
      <c r="G86" s="43">
        <v>7</v>
      </c>
      <c r="H86" s="26" t="s">
        <v>1489</v>
      </c>
      <c r="I86" s="130">
        <v>3</v>
      </c>
      <c r="J86" s="130">
        <v>1.5</v>
      </c>
      <c r="K86" s="130">
        <v>3</v>
      </c>
      <c r="L86" s="130">
        <v>1</v>
      </c>
      <c r="M86" s="130">
        <f t="shared" si="4"/>
        <v>8.5</v>
      </c>
      <c r="N86" s="130">
        <f t="shared" si="5"/>
        <v>21.794871794871796</v>
      </c>
      <c r="O86" s="72" t="s">
        <v>147</v>
      </c>
      <c r="X86" s="75"/>
    </row>
    <row r="87" spans="1:24">
      <c r="A87" s="26">
        <v>80</v>
      </c>
      <c r="B87" s="28" t="s">
        <v>438</v>
      </c>
      <c r="C87" s="28" t="s">
        <v>293</v>
      </c>
      <c r="D87" s="28" t="s">
        <v>135</v>
      </c>
      <c r="E87" s="59" t="s">
        <v>57</v>
      </c>
      <c r="F87" s="55" t="s">
        <v>385</v>
      </c>
      <c r="G87" s="26">
        <v>7</v>
      </c>
      <c r="H87" s="26" t="s">
        <v>1489</v>
      </c>
      <c r="I87" s="130">
        <v>1</v>
      </c>
      <c r="J87" s="130">
        <v>4</v>
      </c>
      <c r="K87" s="130">
        <v>2</v>
      </c>
      <c r="L87" s="130">
        <v>0</v>
      </c>
      <c r="M87" s="130">
        <f t="shared" si="4"/>
        <v>7</v>
      </c>
      <c r="N87" s="130">
        <f t="shared" si="5"/>
        <v>17.948717948717949</v>
      </c>
      <c r="O87" s="17" t="s">
        <v>241</v>
      </c>
      <c r="X87" s="75"/>
    </row>
    <row r="88" spans="1:24">
      <c r="A88" s="26">
        <v>81</v>
      </c>
      <c r="B88" s="27" t="s">
        <v>393</v>
      </c>
      <c r="C88" s="27" t="s">
        <v>207</v>
      </c>
      <c r="D88" s="27" t="s">
        <v>208</v>
      </c>
      <c r="E88" s="59" t="s">
        <v>57</v>
      </c>
      <c r="F88" s="60" t="s">
        <v>291</v>
      </c>
      <c r="G88" s="26">
        <v>7</v>
      </c>
      <c r="H88" s="26" t="s">
        <v>1489</v>
      </c>
      <c r="I88" s="130">
        <v>3</v>
      </c>
      <c r="J88" s="130">
        <v>1</v>
      </c>
      <c r="K88" s="130">
        <v>0</v>
      </c>
      <c r="L88" s="130">
        <v>1.5</v>
      </c>
      <c r="M88" s="130">
        <f t="shared" si="4"/>
        <v>5.5</v>
      </c>
      <c r="N88" s="130">
        <f t="shared" si="5"/>
        <v>14.102564102564102</v>
      </c>
      <c r="O88" s="19" t="s">
        <v>467</v>
      </c>
      <c r="X88" s="75"/>
    </row>
    <row r="89" spans="1:24">
      <c r="A89" s="26">
        <v>82</v>
      </c>
      <c r="B89" s="24" t="s">
        <v>243</v>
      </c>
      <c r="C89" s="24" t="s">
        <v>133</v>
      </c>
      <c r="D89" s="24" t="s">
        <v>218</v>
      </c>
      <c r="E89" s="59" t="s">
        <v>57</v>
      </c>
      <c r="F89" s="55" t="s">
        <v>244</v>
      </c>
      <c r="G89" s="26">
        <v>7</v>
      </c>
      <c r="H89" s="26" t="s">
        <v>1489</v>
      </c>
      <c r="I89" s="130">
        <v>1</v>
      </c>
      <c r="J89" s="130">
        <v>1</v>
      </c>
      <c r="K89" s="130">
        <v>1</v>
      </c>
      <c r="L89" s="130">
        <v>1</v>
      </c>
      <c r="M89" s="130">
        <f t="shared" si="4"/>
        <v>4</v>
      </c>
      <c r="N89" s="130">
        <f t="shared" si="5"/>
        <v>10.256410256410255</v>
      </c>
      <c r="O89" s="19" t="s">
        <v>461</v>
      </c>
      <c r="X89" s="75"/>
    </row>
    <row r="90" spans="1:24">
      <c r="A90" s="26">
        <v>83</v>
      </c>
      <c r="B90" s="33" t="s">
        <v>256</v>
      </c>
      <c r="C90" s="34" t="s">
        <v>257</v>
      </c>
      <c r="D90" s="34" t="s">
        <v>167</v>
      </c>
      <c r="E90" s="59" t="s">
        <v>57</v>
      </c>
      <c r="F90" s="55" t="s">
        <v>191</v>
      </c>
      <c r="G90" s="16">
        <v>7</v>
      </c>
      <c r="H90" s="26" t="s">
        <v>1488</v>
      </c>
      <c r="I90" s="84"/>
      <c r="J90" s="84"/>
      <c r="K90" s="84"/>
      <c r="L90" s="84"/>
      <c r="M90" s="130"/>
      <c r="N90" s="130"/>
      <c r="O90" s="17" t="s">
        <v>196</v>
      </c>
      <c r="X90" s="75"/>
    </row>
    <row r="91" spans="1:24">
      <c r="A91" s="26">
        <v>84</v>
      </c>
      <c r="B91" s="26" t="s">
        <v>271</v>
      </c>
      <c r="C91" s="39" t="s">
        <v>272</v>
      </c>
      <c r="D91" s="39" t="s">
        <v>273</v>
      </c>
      <c r="E91" s="59" t="s">
        <v>57</v>
      </c>
      <c r="F91" s="56" t="s">
        <v>212</v>
      </c>
      <c r="G91" s="26">
        <v>7</v>
      </c>
      <c r="H91" s="26" t="s">
        <v>1488</v>
      </c>
      <c r="I91" s="84"/>
      <c r="J91" s="84"/>
      <c r="K91" s="84"/>
      <c r="L91" s="84"/>
      <c r="M91" s="130"/>
      <c r="N91" s="130"/>
      <c r="O91" s="68" t="s">
        <v>213</v>
      </c>
      <c r="X91" s="75"/>
    </row>
    <row r="92" spans="1:24">
      <c r="A92" s="26">
        <v>85</v>
      </c>
      <c r="B92" s="26" t="s">
        <v>274</v>
      </c>
      <c r="C92" s="27" t="s">
        <v>275</v>
      </c>
      <c r="D92" s="27" t="s">
        <v>276</v>
      </c>
      <c r="E92" s="59" t="s">
        <v>57</v>
      </c>
      <c r="F92" s="60" t="s">
        <v>230</v>
      </c>
      <c r="G92" s="26">
        <v>7</v>
      </c>
      <c r="H92" s="26" t="s">
        <v>1488</v>
      </c>
      <c r="I92" s="84"/>
      <c r="J92" s="84"/>
      <c r="K92" s="84"/>
      <c r="L92" s="84"/>
      <c r="M92" s="130"/>
      <c r="N92" s="130"/>
      <c r="O92" s="17" t="s">
        <v>234</v>
      </c>
      <c r="X92" s="75"/>
    </row>
    <row r="93" spans="1:24">
      <c r="A93" s="26">
        <v>86</v>
      </c>
      <c r="B93" s="37" t="s">
        <v>280</v>
      </c>
      <c r="C93" s="37" t="s">
        <v>281</v>
      </c>
      <c r="D93" s="37" t="s">
        <v>160</v>
      </c>
      <c r="E93" s="59" t="s">
        <v>57</v>
      </c>
      <c r="F93" s="55" t="s">
        <v>282</v>
      </c>
      <c r="G93" s="22">
        <v>7</v>
      </c>
      <c r="H93" s="26" t="s">
        <v>1488</v>
      </c>
      <c r="I93" s="84"/>
      <c r="J93" s="84"/>
      <c r="K93" s="84"/>
      <c r="L93" s="84"/>
      <c r="M93" s="130"/>
      <c r="N93" s="130"/>
      <c r="O93" s="17" t="s">
        <v>465</v>
      </c>
      <c r="X93" s="75"/>
    </row>
    <row r="94" spans="1:24">
      <c r="A94" s="26">
        <v>87</v>
      </c>
      <c r="B94" s="35" t="s">
        <v>139</v>
      </c>
      <c r="C94" s="27" t="s">
        <v>283</v>
      </c>
      <c r="D94" s="27" t="s">
        <v>284</v>
      </c>
      <c r="E94" s="59" t="s">
        <v>57</v>
      </c>
      <c r="F94" s="55" t="s">
        <v>285</v>
      </c>
      <c r="G94" s="16">
        <v>7</v>
      </c>
      <c r="H94" s="26" t="s">
        <v>1488</v>
      </c>
      <c r="I94" s="84"/>
      <c r="J94" s="84"/>
      <c r="K94" s="84"/>
      <c r="L94" s="84"/>
      <c r="M94" s="130"/>
      <c r="N94" s="130"/>
      <c r="O94" s="17" t="s">
        <v>466</v>
      </c>
      <c r="X94" s="75"/>
    </row>
    <row r="95" spans="1:24">
      <c r="A95" s="26">
        <v>88</v>
      </c>
      <c r="B95" s="30" t="s">
        <v>304</v>
      </c>
      <c r="C95" s="30" t="s">
        <v>305</v>
      </c>
      <c r="D95" s="30" t="s">
        <v>183</v>
      </c>
      <c r="E95" s="59" t="s">
        <v>57</v>
      </c>
      <c r="F95" s="56" t="s">
        <v>212</v>
      </c>
      <c r="G95" s="26">
        <v>7</v>
      </c>
      <c r="H95" s="26" t="s">
        <v>1488</v>
      </c>
      <c r="I95" s="26"/>
      <c r="J95" s="26"/>
      <c r="K95" s="26"/>
      <c r="L95" s="26"/>
      <c r="M95" s="130"/>
      <c r="N95" s="130"/>
      <c r="O95" s="37" t="s">
        <v>213</v>
      </c>
      <c r="X95" s="75"/>
    </row>
    <row r="96" spans="1:24">
      <c r="A96" s="26">
        <v>89</v>
      </c>
      <c r="B96" s="26" t="s">
        <v>313</v>
      </c>
      <c r="C96" s="27" t="s">
        <v>314</v>
      </c>
      <c r="D96" s="27" t="s">
        <v>167</v>
      </c>
      <c r="E96" s="59" t="s">
        <v>57</v>
      </c>
      <c r="F96" s="60" t="s">
        <v>230</v>
      </c>
      <c r="G96" s="26">
        <v>7</v>
      </c>
      <c r="H96" s="26" t="s">
        <v>1488</v>
      </c>
      <c r="I96" s="26"/>
      <c r="J96" s="26"/>
      <c r="K96" s="26"/>
      <c r="L96" s="26"/>
      <c r="M96" s="130"/>
      <c r="N96" s="130"/>
      <c r="O96" s="17" t="s">
        <v>234</v>
      </c>
      <c r="X96" s="75"/>
    </row>
    <row r="97" spans="1:24">
      <c r="A97" s="26">
        <v>90</v>
      </c>
      <c r="B97" s="20" t="s">
        <v>315</v>
      </c>
      <c r="C97" s="20" t="s">
        <v>182</v>
      </c>
      <c r="D97" s="20" t="s">
        <v>163</v>
      </c>
      <c r="E97" s="59" t="s">
        <v>57</v>
      </c>
      <c r="F97" s="55" t="s">
        <v>309</v>
      </c>
      <c r="G97" s="31">
        <v>7</v>
      </c>
      <c r="H97" s="26" t="s">
        <v>1488</v>
      </c>
      <c r="I97" s="26"/>
      <c r="J97" s="26"/>
      <c r="K97" s="26"/>
      <c r="L97" s="26"/>
      <c r="M97" s="130"/>
      <c r="N97" s="130"/>
      <c r="O97" s="17" t="s">
        <v>468</v>
      </c>
      <c r="X97" s="75"/>
    </row>
    <row r="98" spans="1:24">
      <c r="A98" s="26">
        <v>91</v>
      </c>
      <c r="B98" s="20" t="s">
        <v>321</v>
      </c>
      <c r="C98" s="20" t="s">
        <v>211</v>
      </c>
      <c r="D98" s="20" t="s">
        <v>322</v>
      </c>
      <c r="E98" s="59" t="s">
        <v>57</v>
      </c>
      <c r="F98" s="62" t="s">
        <v>323</v>
      </c>
      <c r="G98" s="16">
        <v>7</v>
      </c>
      <c r="H98" s="26" t="s">
        <v>1488</v>
      </c>
      <c r="I98" s="26"/>
      <c r="J98" s="26"/>
      <c r="K98" s="26"/>
      <c r="L98" s="26"/>
      <c r="M98" s="130"/>
      <c r="N98" s="130"/>
      <c r="O98" s="21" t="s">
        <v>471</v>
      </c>
      <c r="X98" s="75"/>
    </row>
    <row r="99" spans="1:24">
      <c r="A99" s="26">
        <v>92</v>
      </c>
      <c r="B99" s="35" t="s">
        <v>332</v>
      </c>
      <c r="C99" s="36" t="s">
        <v>333</v>
      </c>
      <c r="D99" s="36" t="s">
        <v>334</v>
      </c>
      <c r="E99" s="59" t="s">
        <v>57</v>
      </c>
      <c r="F99" s="63" t="s">
        <v>189</v>
      </c>
      <c r="G99" s="35">
        <v>7</v>
      </c>
      <c r="H99" s="26" t="s">
        <v>1488</v>
      </c>
      <c r="I99" s="26"/>
      <c r="J99" s="26"/>
      <c r="K99" s="26"/>
      <c r="L99" s="26"/>
      <c r="M99" s="130"/>
      <c r="N99" s="130"/>
      <c r="O99" s="17" t="s">
        <v>233</v>
      </c>
      <c r="X99" s="75"/>
    </row>
    <row r="100" spans="1:24">
      <c r="A100" s="26">
        <v>93</v>
      </c>
      <c r="B100" s="26" t="s">
        <v>343</v>
      </c>
      <c r="C100" s="26" t="s">
        <v>296</v>
      </c>
      <c r="D100" s="30" t="s">
        <v>344</v>
      </c>
      <c r="E100" s="59" t="s">
        <v>57</v>
      </c>
      <c r="F100" s="56" t="s">
        <v>212</v>
      </c>
      <c r="G100" s="26">
        <v>7</v>
      </c>
      <c r="H100" s="26" t="s">
        <v>1488</v>
      </c>
      <c r="I100" s="26"/>
      <c r="J100" s="26"/>
      <c r="K100" s="26"/>
      <c r="L100" s="26"/>
      <c r="M100" s="130"/>
      <c r="N100" s="130"/>
      <c r="O100" s="68" t="s">
        <v>213</v>
      </c>
      <c r="X100" s="75"/>
    </row>
    <row r="101" spans="1:24">
      <c r="A101" s="26">
        <v>94</v>
      </c>
      <c r="B101" s="20" t="s">
        <v>353</v>
      </c>
      <c r="C101" s="20" t="s">
        <v>354</v>
      </c>
      <c r="D101" s="20" t="s">
        <v>127</v>
      </c>
      <c r="E101" s="59" t="s">
        <v>57</v>
      </c>
      <c r="F101" s="55" t="s">
        <v>355</v>
      </c>
      <c r="G101" s="16">
        <v>7</v>
      </c>
      <c r="H101" s="26" t="s">
        <v>1488</v>
      </c>
      <c r="I101" s="26"/>
      <c r="J101" s="26"/>
      <c r="K101" s="26"/>
      <c r="L101" s="26"/>
      <c r="M101" s="130"/>
      <c r="N101" s="130"/>
      <c r="O101" s="17" t="s">
        <v>474</v>
      </c>
      <c r="X101" s="75"/>
    </row>
    <row r="102" spans="1:24">
      <c r="A102" s="26">
        <v>95</v>
      </c>
      <c r="B102" s="24" t="s">
        <v>356</v>
      </c>
      <c r="C102" s="24" t="s">
        <v>328</v>
      </c>
      <c r="D102" s="24" t="s">
        <v>183</v>
      </c>
      <c r="E102" s="59" t="s">
        <v>57</v>
      </c>
      <c r="F102" s="55" t="s">
        <v>355</v>
      </c>
      <c r="G102" s="26">
        <v>7</v>
      </c>
      <c r="H102" s="26" t="s">
        <v>1488</v>
      </c>
      <c r="I102" s="26"/>
      <c r="J102" s="26"/>
      <c r="K102" s="26"/>
      <c r="L102" s="26"/>
      <c r="M102" s="130"/>
      <c r="N102" s="130"/>
      <c r="O102" s="17" t="s">
        <v>474</v>
      </c>
      <c r="X102" s="75"/>
    </row>
    <row r="103" spans="1:24">
      <c r="A103" s="26">
        <v>96</v>
      </c>
      <c r="B103" s="26" t="s">
        <v>388</v>
      </c>
      <c r="C103" s="27" t="s">
        <v>389</v>
      </c>
      <c r="D103" s="27" t="s">
        <v>390</v>
      </c>
      <c r="E103" s="59" t="s">
        <v>57</v>
      </c>
      <c r="F103" s="60" t="s">
        <v>230</v>
      </c>
      <c r="G103" s="26">
        <v>7</v>
      </c>
      <c r="H103" s="26" t="s">
        <v>1488</v>
      </c>
      <c r="I103" s="26"/>
      <c r="J103" s="26"/>
      <c r="K103" s="26"/>
      <c r="L103" s="26"/>
      <c r="M103" s="130"/>
      <c r="N103" s="130"/>
      <c r="O103" s="17" t="s">
        <v>234</v>
      </c>
      <c r="X103" s="75"/>
    </row>
    <row r="104" spans="1:24">
      <c r="A104" s="26">
        <v>97</v>
      </c>
      <c r="B104" s="26" t="s">
        <v>394</v>
      </c>
      <c r="C104" s="26" t="s">
        <v>293</v>
      </c>
      <c r="D104" s="26" t="s">
        <v>395</v>
      </c>
      <c r="E104" s="59" t="s">
        <v>57</v>
      </c>
      <c r="F104" s="56" t="s">
        <v>212</v>
      </c>
      <c r="G104" s="26">
        <v>7</v>
      </c>
      <c r="H104" s="26" t="s">
        <v>1488</v>
      </c>
      <c r="I104" s="26"/>
      <c r="J104" s="26"/>
      <c r="K104" s="26"/>
      <c r="L104" s="26"/>
      <c r="M104" s="130"/>
      <c r="N104" s="130"/>
      <c r="O104" s="68" t="s">
        <v>213</v>
      </c>
      <c r="X104" s="75"/>
    </row>
    <row r="105" spans="1:24">
      <c r="A105" s="26">
        <v>98</v>
      </c>
      <c r="B105" s="26" t="s">
        <v>396</v>
      </c>
      <c r="C105" s="30" t="s">
        <v>397</v>
      </c>
      <c r="D105" s="26" t="s">
        <v>398</v>
      </c>
      <c r="E105" s="59" t="s">
        <v>57</v>
      </c>
      <c r="F105" s="56" t="s">
        <v>212</v>
      </c>
      <c r="G105" s="26">
        <v>7</v>
      </c>
      <c r="H105" s="26" t="s">
        <v>1488</v>
      </c>
      <c r="I105" s="26"/>
      <c r="J105" s="26"/>
      <c r="K105" s="26"/>
      <c r="L105" s="26"/>
      <c r="M105" s="130"/>
      <c r="N105" s="130"/>
      <c r="O105" s="37" t="s">
        <v>213</v>
      </c>
      <c r="X105" s="75"/>
    </row>
    <row r="106" spans="1:24">
      <c r="A106" s="26">
        <v>99</v>
      </c>
      <c r="B106" s="26" t="s">
        <v>399</v>
      </c>
      <c r="C106" s="26" t="s">
        <v>296</v>
      </c>
      <c r="D106" s="26" t="s">
        <v>224</v>
      </c>
      <c r="E106" s="59" t="s">
        <v>57</v>
      </c>
      <c r="F106" s="56" t="s">
        <v>212</v>
      </c>
      <c r="G106" s="26">
        <v>7</v>
      </c>
      <c r="H106" s="26" t="s">
        <v>1488</v>
      </c>
      <c r="I106" s="26"/>
      <c r="J106" s="26"/>
      <c r="K106" s="26"/>
      <c r="L106" s="26"/>
      <c r="M106" s="130"/>
      <c r="N106" s="130"/>
      <c r="O106" s="37" t="s">
        <v>213</v>
      </c>
      <c r="X106" s="75"/>
    </row>
    <row r="107" spans="1:24">
      <c r="A107" s="26">
        <v>100</v>
      </c>
      <c r="B107" s="136" t="s">
        <v>413</v>
      </c>
      <c r="C107" s="37" t="s">
        <v>414</v>
      </c>
      <c r="D107" s="37" t="s">
        <v>415</v>
      </c>
      <c r="E107" s="59" t="s">
        <v>57</v>
      </c>
      <c r="F107" s="60" t="s">
        <v>230</v>
      </c>
      <c r="G107" s="26">
        <v>7</v>
      </c>
      <c r="H107" s="26" t="s">
        <v>1488</v>
      </c>
      <c r="I107" s="26"/>
      <c r="J107" s="26"/>
      <c r="K107" s="26"/>
      <c r="L107" s="26"/>
      <c r="M107" s="130"/>
      <c r="N107" s="130"/>
      <c r="O107" s="17" t="s">
        <v>234</v>
      </c>
      <c r="X107" s="75"/>
    </row>
    <row r="108" spans="1:24">
      <c r="A108" s="26">
        <v>101</v>
      </c>
      <c r="B108" s="26" t="s">
        <v>427</v>
      </c>
      <c r="C108" s="26" t="s">
        <v>128</v>
      </c>
      <c r="D108" s="30" t="s">
        <v>135</v>
      </c>
      <c r="E108" s="59" t="s">
        <v>57</v>
      </c>
      <c r="F108" s="56" t="s">
        <v>212</v>
      </c>
      <c r="G108" s="26">
        <v>7</v>
      </c>
      <c r="H108" s="26" t="s">
        <v>1488</v>
      </c>
      <c r="I108" s="26"/>
      <c r="J108" s="26"/>
      <c r="K108" s="26"/>
      <c r="L108" s="26"/>
      <c r="M108" s="130"/>
      <c r="N108" s="130"/>
      <c r="O108" s="68" t="s">
        <v>213</v>
      </c>
      <c r="X108" s="75"/>
    </row>
    <row r="109" spans="1:24">
      <c r="A109" s="26">
        <v>102</v>
      </c>
      <c r="B109" s="26" t="s">
        <v>451</v>
      </c>
      <c r="C109" s="24" t="s">
        <v>240</v>
      </c>
      <c r="D109" s="24" t="s">
        <v>135</v>
      </c>
      <c r="E109" s="59" t="s">
        <v>57</v>
      </c>
      <c r="F109" s="60" t="s">
        <v>230</v>
      </c>
      <c r="G109" s="26">
        <v>7</v>
      </c>
      <c r="H109" s="26" t="s">
        <v>1488</v>
      </c>
      <c r="I109" s="26"/>
      <c r="J109" s="26"/>
      <c r="K109" s="26"/>
      <c r="L109" s="26"/>
      <c r="M109" s="130"/>
      <c r="N109" s="130"/>
      <c r="O109" s="17" t="s">
        <v>234</v>
      </c>
      <c r="X109" s="75"/>
    </row>
    <row r="110" spans="1:24">
      <c r="A110" s="26">
        <v>103</v>
      </c>
      <c r="B110" s="27" t="s">
        <v>452</v>
      </c>
      <c r="C110" s="27" t="s">
        <v>126</v>
      </c>
      <c r="D110" s="27" t="s">
        <v>177</v>
      </c>
      <c r="E110" s="59" t="s">
        <v>57</v>
      </c>
      <c r="F110" s="61" t="s">
        <v>145</v>
      </c>
      <c r="G110" s="26">
        <v>7</v>
      </c>
      <c r="H110" s="26" t="s">
        <v>1488</v>
      </c>
      <c r="I110" s="26"/>
      <c r="J110" s="26"/>
      <c r="K110" s="26"/>
      <c r="L110" s="26"/>
      <c r="M110" s="130"/>
      <c r="N110" s="130"/>
      <c r="O110" s="37" t="s">
        <v>469</v>
      </c>
      <c r="X110" s="75"/>
    </row>
    <row r="111" spans="1:24">
      <c r="A111" s="26">
        <v>104</v>
      </c>
      <c r="B111" s="27" t="s">
        <v>453</v>
      </c>
      <c r="C111" s="27" t="s">
        <v>454</v>
      </c>
      <c r="D111" s="27" t="s">
        <v>180</v>
      </c>
      <c r="E111" s="59" t="s">
        <v>57</v>
      </c>
      <c r="F111" s="60" t="s">
        <v>244</v>
      </c>
      <c r="G111" s="26">
        <v>7</v>
      </c>
      <c r="H111" s="26" t="s">
        <v>1488</v>
      </c>
      <c r="I111" s="26"/>
      <c r="J111" s="26"/>
      <c r="K111" s="26"/>
      <c r="L111" s="26"/>
      <c r="M111" s="130"/>
      <c r="N111" s="130"/>
      <c r="O111" s="19" t="s">
        <v>461</v>
      </c>
      <c r="X111" s="75"/>
    </row>
    <row r="112" spans="1:24">
      <c r="W112" s="77"/>
      <c r="X112" s="75"/>
    </row>
    <row r="113" spans="23:24">
      <c r="W113" s="77"/>
      <c r="X113" s="75"/>
    </row>
    <row r="114" spans="23:24">
      <c r="W114" s="77"/>
      <c r="X114" s="75"/>
    </row>
    <row r="115" spans="23:24">
      <c r="W115" s="77"/>
      <c r="X115" s="75"/>
    </row>
    <row r="116" spans="23:24">
      <c r="W116" s="77"/>
      <c r="X116" s="75"/>
    </row>
    <row r="117" spans="23:24">
      <c r="W117" s="77"/>
      <c r="X117" s="75"/>
    </row>
    <row r="118" spans="23:24">
      <c r="W118" s="77"/>
      <c r="X118" s="75"/>
    </row>
    <row r="119" spans="23:24">
      <c r="W119" s="77"/>
      <c r="X119" s="75"/>
    </row>
    <row r="120" spans="23:24">
      <c r="W120" s="77"/>
      <c r="X120" s="75"/>
    </row>
    <row r="121" spans="23:24">
      <c r="W121" s="77"/>
      <c r="X121" s="75"/>
    </row>
    <row r="122" spans="23:24">
      <c r="W122" s="77"/>
      <c r="X122" s="75"/>
    </row>
    <row r="123" spans="23:24">
      <c r="W123" s="77"/>
      <c r="X123" s="75"/>
    </row>
    <row r="124" spans="23:24">
      <c r="W124" s="77"/>
      <c r="X124" s="75"/>
    </row>
    <row r="125" spans="23:24">
      <c r="W125" s="77"/>
      <c r="X125" s="75"/>
    </row>
    <row r="126" spans="23:24">
      <c r="W126" s="77"/>
      <c r="X126" s="75"/>
    </row>
    <row r="127" spans="23:24">
      <c r="W127" s="77"/>
      <c r="X127" s="75"/>
    </row>
    <row r="128" spans="23:24">
      <c r="W128" s="77"/>
      <c r="X128" s="75"/>
    </row>
  </sheetData>
  <sheetProtection formatCells="0" formatColumns="0" formatRows="0" sort="0"/>
  <autoFilter ref="A7:X7">
    <sortState ref="A8:X111">
      <sortCondition descending="1" ref="W7"/>
    </sortState>
  </autoFilter>
  <dataConsolidate/>
  <mergeCells count="1">
    <mergeCell ref="D6:L6"/>
  </mergeCells>
  <phoneticPr fontId="18" type="noConversion"/>
  <dataValidations count="4">
    <dataValidation type="list" allowBlank="1" showInputMessage="1" showErrorMessage="1" sqref="H8:H32">
      <formula1>type</formula1>
    </dataValidation>
    <dataValidation type="list" allowBlank="1" showInputMessage="1" showErrorMessage="1" sqref="G87:G111 G35:G55 G8:G21 G59:G72">
      <formula1>t_class</formula1>
    </dataValidation>
    <dataValidation type="list" allowBlank="1" showInputMessage="1" showErrorMessage="1" sqref="D2">
      <formula1>discipline</formula1>
    </dataValidation>
    <dataValidation type="list" allowBlank="1" showInputMessage="1" showErrorMessage="1" sqref="D1">
      <formula1>region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X190"/>
  <sheetViews>
    <sheetView showGridLines="0" zoomScale="50" zoomScaleNormal="50" workbookViewId="0">
      <pane ySplit="7" topLeftCell="A8" activePane="bottomLeft" state="frozen"/>
      <selection pane="bottomLeft" activeCell="P1" sqref="P1:R5"/>
    </sheetView>
  </sheetViews>
  <sheetFormatPr defaultColWidth="8.7265625" defaultRowHeight="14.5"/>
  <cols>
    <col min="1" max="1" width="6.81640625" style="75" customWidth="1"/>
    <col min="2" max="2" width="21" style="75" bestFit="1" customWidth="1"/>
    <col min="3" max="3" width="21.90625" style="75" bestFit="1" customWidth="1"/>
    <col min="4" max="4" width="23.26953125" style="75" bestFit="1" customWidth="1"/>
    <col min="5" max="5" width="27.81640625" style="75" bestFit="1" customWidth="1"/>
    <col min="6" max="6" width="28.54296875" style="75" bestFit="1" customWidth="1"/>
    <col min="7" max="7" width="17.6328125" style="75" customWidth="1"/>
    <col min="8" max="8" width="24.6328125" style="75" bestFit="1" customWidth="1"/>
    <col min="9" max="12" width="14" style="75" bestFit="1" customWidth="1"/>
    <col min="13" max="13" width="18.08984375" style="75" bestFit="1" customWidth="1"/>
    <col min="14" max="14" width="25.08984375" style="75" bestFit="1" customWidth="1"/>
    <col min="15" max="15" width="36" style="75" bestFit="1" customWidth="1"/>
    <col min="16" max="16" width="10.453125" style="75" customWidth="1"/>
    <col min="17" max="17" width="14.1796875" style="75" bestFit="1" customWidth="1"/>
    <col min="18" max="21" width="8" style="75" customWidth="1"/>
    <col min="22" max="22" width="9.81640625" style="75" customWidth="1"/>
    <col min="23" max="23" width="9.7265625" style="75" customWidth="1"/>
    <col min="24" max="24" width="40.7265625" style="77" customWidth="1"/>
    <col min="25" max="16384" width="8.7265625" style="75"/>
  </cols>
  <sheetData>
    <row r="1" spans="1:24">
      <c r="C1" s="76" t="s">
        <v>6</v>
      </c>
      <c r="D1" s="75" t="s">
        <v>57</v>
      </c>
    </row>
    <row r="2" spans="1:24">
      <c r="C2" s="76" t="s">
        <v>5</v>
      </c>
      <c r="D2" s="75" t="s">
        <v>24</v>
      </c>
    </row>
    <row r="3" spans="1:24">
      <c r="C3" s="76" t="s">
        <v>7</v>
      </c>
      <c r="D3" s="78">
        <v>45989</v>
      </c>
    </row>
    <row r="4" spans="1:24">
      <c r="C4" s="76" t="s">
        <v>19</v>
      </c>
      <c r="D4" s="75" t="s">
        <v>242</v>
      </c>
    </row>
    <row r="5" spans="1:24">
      <c r="C5" s="76" t="s">
        <v>20</v>
      </c>
      <c r="D5" s="75" t="s">
        <v>120</v>
      </c>
      <c r="H5" s="79"/>
    </row>
    <row r="6" spans="1:24">
      <c r="A6" s="80"/>
      <c r="B6" s="80"/>
      <c r="C6" s="75" t="s">
        <v>1485</v>
      </c>
      <c r="D6" s="200"/>
      <c r="E6" s="200"/>
      <c r="F6" s="200"/>
      <c r="G6" s="200"/>
      <c r="H6" s="200"/>
      <c r="I6" s="200"/>
      <c r="J6" s="200"/>
      <c r="K6" s="200"/>
      <c r="L6" s="200"/>
    </row>
    <row r="7" spans="1:24" ht="43.5">
      <c r="A7" s="118" t="s">
        <v>10</v>
      </c>
      <c r="B7" s="119" t="s">
        <v>0</v>
      </c>
      <c r="C7" s="119" t="s">
        <v>1</v>
      </c>
      <c r="D7" s="119" t="s">
        <v>2</v>
      </c>
      <c r="E7" s="119" t="s">
        <v>18</v>
      </c>
      <c r="F7" s="116" t="s">
        <v>479</v>
      </c>
      <c r="G7" s="119" t="s">
        <v>4</v>
      </c>
      <c r="H7" s="119" t="s">
        <v>3</v>
      </c>
      <c r="I7" s="119">
        <v>1</v>
      </c>
      <c r="J7" s="119">
        <v>2</v>
      </c>
      <c r="K7" s="119">
        <v>3</v>
      </c>
      <c r="L7" s="119">
        <v>4</v>
      </c>
      <c r="M7" s="119" t="s">
        <v>148</v>
      </c>
      <c r="N7" s="119" t="s">
        <v>149</v>
      </c>
      <c r="O7" s="120" t="s">
        <v>40</v>
      </c>
      <c r="X7" s="75"/>
    </row>
    <row r="8" spans="1:24">
      <c r="A8" s="141">
        <v>1</v>
      </c>
      <c r="B8" s="170" t="s">
        <v>530</v>
      </c>
      <c r="C8" s="170" t="s">
        <v>293</v>
      </c>
      <c r="D8" s="170" t="s">
        <v>163</v>
      </c>
      <c r="E8" s="144" t="s">
        <v>57</v>
      </c>
      <c r="F8" s="166" t="s">
        <v>190</v>
      </c>
      <c r="G8" s="141">
        <v>8</v>
      </c>
      <c r="H8" s="141" t="s">
        <v>8</v>
      </c>
      <c r="I8" s="146">
        <v>10</v>
      </c>
      <c r="J8" s="146">
        <v>15</v>
      </c>
      <c r="K8" s="146">
        <v>6</v>
      </c>
      <c r="L8" s="146">
        <v>5</v>
      </c>
      <c r="M8" s="146">
        <f t="shared" ref="M8:M39" si="0">SUM(I8:L8)</f>
        <v>36</v>
      </c>
      <c r="N8" s="146">
        <f t="shared" ref="N8:N39" si="1">M8/0.44</f>
        <v>81.818181818181813</v>
      </c>
      <c r="O8" s="147" t="s">
        <v>195</v>
      </c>
      <c r="X8" s="75"/>
    </row>
    <row r="9" spans="1:24">
      <c r="A9" s="141">
        <v>2</v>
      </c>
      <c r="B9" s="171" t="s">
        <v>526</v>
      </c>
      <c r="C9" s="171" t="s">
        <v>162</v>
      </c>
      <c r="D9" s="171" t="s">
        <v>226</v>
      </c>
      <c r="E9" s="144" t="s">
        <v>57</v>
      </c>
      <c r="F9" s="166" t="s">
        <v>190</v>
      </c>
      <c r="G9" s="141">
        <v>8</v>
      </c>
      <c r="H9" s="141" t="s">
        <v>9</v>
      </c>
      <c r="I9" s="146">
        <v>10</v>
      </c>
      <c r="J9" s="146">
        <v>14.5</v>
      </c>
      <c r="K9" s="146">
        <v>6</v>
      </c>
      <c r="L9" s="146">
        <v>5</v>
      </c>
      <c r="M9" s="146">
        <f t="shared" si="0"/>
        <v>35.5</v>
      </c>
      <c r="N9" s="146">
        <f t="shared" si="1"/>
        <v>80.681818181818187</v>
      </c>
      <c r="O9" s="147" t="s">
        <v>195</v>
      </c>
      <c r="X9" s="75"/>
    </row>
    <row r="10" spans="1:24">
      <c r="A10" s="141">
        <v>3</v>
      </c>
      <c r="B10" s="150" t="s">
        <v>513</v>
      </c>
      <c r="C10" s="156" t="s">
        <v>514</v>
      </c>
      <c r="D10" s="156" t="s">
        <v>127</v>
      </c>
      <c r="E10" s="144" t="s">
        <v>57</v>
      </c>
      <c r="F10" s="166" t="s">
        <v>309</v>
      </c>
      <c r="G10" s="141">
        <v>8</v>
      </c>
      <c r="H10" s="141" t="s">
        <v>9</v>
      </c>
      <c r="I10" s="146">
        <v>10</v>
      </c>
      <c r="J10" s="146">
        <v>14.5</v>
      </c>
      <c r="K10" s="146">
        <v>6</v>
      </c>
      <c r="L10" s="146">
        <v>4.5</v>
      </c>
      <c r="M10" s="146">
        <f t="shared" si="0"/>
        <v>35</v>
      </c>
      <c r="N10" s="146">
        <f t="shared" si="1"/>
        <v>79.545454545454547</v>
      </c>
      <c r="O10" s="147" t="s">
        <v>792</v>
      </c>
      <c r="X10" s="75"/>
    </row>
    <row r="11" spans="1:24">
      <c r="A11" s="141">
        <v>4</v>
      </c>
      <c r="B11" s="172" t="s">
        <v>155</v>
      </c>
      <c r="C11" s="172" t="s">
        <v>156</v>
      </c>
      <c r="D11" s="172" t="s">
        <v>157</v>
      </c>
      <c r="E11" s="144" t="s">
        <v>57</v>
      </c>
      <c r="F11" s="173" t="s">
        <v>187</v>
      </c>
      <c r="G11" s="141">
        <v>8</v>
      </c>
      <c r="H11" s="141" t="s">
        <v>9</v>
      </c>
      <c r="I11" s="146">
        <v>11</v>
      </c>
      <c r="J11" s="146">
        <v>13.5</v>
      </c>
      <c r="K11" s="146">
        <v>5</v>
      </c>
      <c r="L11" s="146">
        <v>4</v>
      </c>
      <c r="M11" s="146">
        <f t="shared" si="0"/>
        <v>33.5</v>
      </c>
      <c r="N11" s="146">
        <f t="shared" si="1"/>
        <v>76.13636363636364</v>
      </c>
      <c r="O11" s="161" t="s">
        <v>192</v>
      </c>
      <c r="X11" s="75"/>
    </row>
    <row r="12" spans="1:24">
      <c r="A12" s="141">
        <v>5</v>
      </c>
      <c r="B12" s="174" t="s">
        <v>505</v>
      </c>
      <c r="C12" s="174" t="s">
        <v>166</v>
      </c>
      <c r="D12" s="174" t="s">
        <v>506</v>
      </c>
      <c r="E12" s="144" t="s">
        <v>57</v>
      </c>
      <c r="F12" s="175" t="s">
        <v>190</v>
      </c>
      <c r="G12" s="141">
        <v>8</v>
      </c>
      <c r="H12" s="141" t="s">
        <v>9</v>
      </c>
      <c r="I12" s="146">
        <v>9</v>
      </c>
      <c r="J12" s="146">
        <v>14</v>
      </c>
      <c r="K12" s="146">
        <v>6</v>
      </c>
      <c r="L12" s="146">
        <v>2.5</v>
      </c>
      <c r="M12" s="146">
        <f t="shared" si="0"/>
        <v>31.5</v>
      </c>
      <c r="N12" s="146">
        <f t="shared" si="1"/>
        <v>71.590909090909093</v>
      </c>
      <c r="O12" s="147" t="s">
        <v>195</v>
      </c>
      <c r="X12" s="75"/>
    </row>
    <row r="13" spans="1:24">
      <c r="A13" s="141">
        <v>6</v>
      </c>
      <c r="B13" s="161" t="s">
        <v>659</v>
      </c>
      <c r="C13" s="161" t="s">
        <v>660</v>
      </c>
      <c r="D13" s="176" t="s">
        <v>176</v>
      </c>
      <c r="E13" s="144" t="s">
        <v>57</v>
      </c>
      <c r="F13" s="172" t="s">
        <v>187</v>
      </c>
      <c r="G13" s="141">
        <v>8</v>
      </c>
      <c r="H13" s="141" t="s">
        <v>9</v>
      </c>
      <c r="I13" s="146">
        <v>9</v>
      </c>
      <c r="J13" s="146">
        <v>10</v>
      </c>
      <c r="K13" s="146">
        <v>4</v>
      </c>
      <c r="L13" s="146">
        <v>3.5</v>
      </c>
      <c r="M13" s="146">
        <f t="shared" si="0"/>
        <v>26.5</v>
      </c>
      <c r="N13" s="146">
        <f t="shared" si="1"/>
        <v>60.227272727272727</v>
      </c>
      <c r="O13" s="161" t="s">
        <v>192</v>
      </c>
      <c r="X13" s="75"/>
    </row>
    <row r="14" spans="1:24">
      <c r="A14" s="141">
        <v>7</v>
      </c>
      <c r="B14" s="153" t="s">
        <v>802</v>
      </c>
      <c r="C14" s="153" t="s">
        <v>347</v>
      </c>
      <c r="D14" s="153" t="s">
        <v>657</v>
      </c>
      <c r="E14" s="144" t="s">
        <v>57</v>
      </c>
      <c r="F14" s="141" t="s">
        <v>190</v>
      </c>
      <c r="G14" s="141">
        <v>8</v>
      </c>
      <c r="H14" s="141" t="s">
        <v>9</v>
      </c>
      <c r="I14" s="146">
        <v>9</v>
      </c>
      <c r="J14" s="146">
        <v>9</v>
      </c>
      <c r="K14" s="146">
        <v>5</v>
      </c>
      <c r="L14" s="146">
        <v>3.5</v>
      </c>
      <c r="M14" s="146">
        <f t="shared" si="0"/>
        <v>26.5</v>
      </c>
      <c r="N14" s="146">
        <f t="shared" si="1"/>
        <v>60.227272727272727</v>
      </c>
      <c r="O14" s="147" t="s">
        <v>195</v>
      </c>
      <c r="X14" s="75"/>
    </row>
    <row r="15" spans="1:24">
      <c r="A15" s="141">
        <v>8</v>
      </c>
      <c r="B15" s="156" t="s">
        <v>492</v>
      </c>
      <c r="C15" s="156" t="s">
        <v>153</v>
      </c>
      <c r="D15" s="156" t="s">
        <v>154</v>
      </c>
      <c r="E15" s="144" t="s">
        <v>57</v>
      </c>
      <c r="F15" s="166" t="s">
        <v>146</v>
      </c>
      <c r="G15" s="141">
        <v>8</v>
      </c>
      <c r="H15" s="141" t="s">
        <v>9</v>
      </c>
      <c r="I15" s="146">
        <v>7</v>
      </c>
      <c r="J15" s="146">
        <v>10</v>
      </c>
      <c r="K15" s="146">
        <v>5</v>
      </c>
      <c r="L15" s="146">
        <v>4</v>
      </c>
      <c r="M15" s="146">
        <f t="shared" si="0"/>
        <v>26</v>
      </c>
      <c r="N15" s="146">
        <f t="shared" si="1"/>
        <v>59.090909090909093</v>
      </c>
      <c r="O15" s="147" t="s">
        <v>147</v>
      </c>
      <c r="X15" s="75"/>
    </row>
    <row r="16" spans="1:24">
      <c r="A16" s="141">
        <v>9</v>
      </c>
      <c r="B16" s="150" t="s">
        <v>537</v>
      </c>
      <c r="C16" s="142" t="s">
        <v>538</v>
      </c>
      <c r="D16" s="142" t="s">
        <v>334</v>
      </c>
      <c r="E16" s="144" t="s">
        <v>57</v>
      </c>
      <c r="F16" s="166" t="s">
        <v>309</v>
      </c>
      <c r="G16" s="141">
        <v>8</v>
      </c>
      <c r="H16" s="141" t="s">
        <v>9</v>
      </c>
      <c r="I16" s="146">
        <v>8</v>
      </c>
      <c r="J16" s="146">
        <v>8</v>
      </c>
      <c r="K16" s="146">
        <v>6</v>
      </c>
      <c r="L16" s="146">
        <v>4</v>
      </c>
      <c r="M16" s="146">
        <f t="shared" si="0"/>
        <v>26</v>
      </c>
      <c r="N16" s="146">
        <f t="shared" si="1"/>
        <v>59.090909090909093</v>
      </c>
      <c r="O16" s="147" t="s">
        <v>792</v>
      </c>
      <c r="X16" s="75"/>
    </row>
    <row r="17" spans="1:24">
      <c r="A17" s="141">
        <v>10</v>
      </c>
      <c r="B17" s="150" t="s">
        <v>563</v>
      </c>
      <c r="C17" s="153" t="s">
        <v>564</v>
      </c>
      <c r="D17" s="153" t="s">
        <v>198</v>
      </c>
      <c r="E17" s="144" t="s">
        <v>57</v>
      </c>
      <c r="F17" s="166" t="s">
        <v>285</v>
      </c>
      <c r="G17" s="141">
        <v>8</v>
      </c>
      <c r="H17" s="141" t="s">
        <v>9</v>
      </c>
      <c r="I17" s="146">
        <v>8</v>
      </c>
      <c r="J17" s="146">
        <v>10</v>
      </c>
      <c r="K17" s="146">
        <v>5</v>
      </c>
      <c r="L17" s="146">
        <v>3</v>
      </c>
      <c r="M17" s="146">
        <f t="shared" si="0"/>
        <v>26</v>
      </c>
      <c r="N17" s="146">
        <f t="shared" si="1"/>
        <v>59.090909090909093</v>
      </c>
      <c r="O17" s="147" t="s">
        <v>466</v>
      </c>
      <c r="X17" s="75"/>
    </row>
    <row r="18" spans="1:24">
      <c r="A18" s="141">
        <v>11</v>
      </c>
      <c r="B18" s="177" t="s">
        <v>173</v>
      </c>
      <c r="C18" s="177" t="s">
        <v>174</v>
      </c>
      <c r="D18" s="177" t="s">
        <v>163</v>
      </c>
      <c r="E18" s="144" t="s">
        <v>57</v>
      </c>
      <c r="F18" s="166" t="s">
        <v>190</v>
      </c>
      <c r="G18" s="141">
        <v>8</v>
      </c>
      <c r="H18" s="141" t="s">
        <v>9</v>
      </c>
      <c r="I18" s="146">
        <v>7</v>
      </c>
      <c r="J18" s="146">
        <v>8.5</v>
      </c>
      <c r="K18" s="146">
        <v>6</v>
      </c>
      <c r="L18" s="146">
        <v>4</v>
      </c>
      <c r="M18" s="146">
        <f t="shared" si="0"/>
        <v>25.5</v>
      </c>
      <c r="N18" s="146">
        <f t="shared" si="1"/>
        <v>57.954545454545453</v>
      </c>
      <c r="O18" s="147" t="s">
        <v>195</v>
      </c>
      <c r="X18" s="75"/>
    </row>
    <row r="19" spans="1:24">
      <c r="A19" s="141">
        <v>12</v>
      </c>
      <c r="B19" s="142" t="s">
        <v>633</v>
      </c>
      <c r="C19" s="142" t="s">
        <v>634</v>
      </c>
      <c r="D19" s="142" t="s">
        <v>635</v>
      </c>
      <c r="E19" s="144" t="s">
        <v>57</v>
      </c>
      <c r="F19" s="148" t="s">
        <v>186</v>
      </c>
      <c r="G19" s="141">
        <v>8</v>
      </c>
      <c r="H19" s="141" t="s">
        <v>9</v>
      </c>
      <c r="I19" s="146">
        <v>8</v>
      </c>
      <c r="J19" s="146">
        <v>8.5</v>
      </c>
      <c r="K19" s="146">
        <v>5</v>
      </c>
      <c r="L19" s="146">
        <v>4</v>
      </c>
      <c r="M19" s="146">
        <f t="shared" si="0"/>
        <v>25.5</v>
      </c>
      <c r="N19" s="146">
        <f t="shared" si="1"/>
        <v>57.954545454545453</v>
      </c>
      <c r="O19" s="178" t="s">
        <v>469</v>
      </c>
      <c r="X19" s="75"/>
    </row>
    <row r="20" spans="1:24">
      <c r="A20" s="141">
        <v>13</v>
      </c>
      <c r="B20" s="142" t="s">
        <v>711</v>
      </c>
      <c r="C20" s="142" t="s">
        <v>134</v>
      </c>
      <c r="D20" s="142" t="s">
        <v>712</v>
      </c>
      <c r="E20" s="144" t="s">
        <v>57</v>
      </c>
      <c r="F20" s="148" t="s">
        <v>186</v>
      </c>
      <c r="G20" s="141">
        <v>8</v>
      </c>
      <c r="H20" s="141" t="s">
        <v>9</v>
      </c>
      <c r="I20" s="146">
        <v>10</v>
      </c>
      <c r="J20" s="146">
        <v>8.5</v>
      </c>
      <c r="K20" s="146">
        <v>4</v>
      </c>
      <c r="L20" s="146">
        <v>3</v>
      </c>
      <c r="M20" s="146">
        <f t="shared" si="0"/>
        <v>25.5</v>
      </c>
      <c r="N20" s="146">
        <f t="shared" si="1"/>
        <v>57.954545454545453</v>
      </c>
      <c r="O20" s="178" t="s">
        <v>469</v>
      </c>
      <c r="X20" s="75"/>
    </row>
    <row r="21" spans="1:24">
      <c r="A21" s="141">
        <v>14</v>
      </c>
      <c r="B21" s="150" t="s">
        <v>757</v>
      </c>
      <c r="C21" s="142" t="s">
        <v>330</v>
      </c>
      <c r="D21" s="142" t="s">
        <v>125</v>
      </c>
      <c r="E21" s="144" t="s">
        <v>57</v>
      </c>
      <c r="F21" s="166" t="s">
        <v>309</v>
      </c>
      <c r="G21" s="141">
        <v>8</v>
      </c>
      <c r="H21" s="141" t="s">
        <v>9</v>
      </c>
      <c r="I21" s="146">
        <v>8</v>
      </c>
      <c r="J21" s="146">
        <v>8.5</v>
      </c>
      <c r="K21" s="146">
        <v>5</v>
      </c>
      <c r="L21" s="146">
        <v>4</v>
      </c>
      <c r="M21" s="146">
        <f t="shared" si="0"/>
        <v>25.5</v>
      </c>
      <c r="N21" s="146">
        <f t="shared" si="1"/>
        <v>57.954545454545453</v>
      </c>
      <c r="O21" s="147" t="s">
        <v>792</v>
      </c>
      <c r="X21" s="75"/>
    </row>
    <row r="22" spans="1:24">
      <c r="A22" s="141">
        <v>15</v>
      </c>
      <c r="B22" s="150" t="s">
        <v>646</v>
      </c>
      <c r="C22" s="156" t="s">
        <v>647</v>
      </c>
      <c r="D22" s="156" t="s">
        <v>135</v>
      </c>
      <c r="E22" s="144" t="s">
        <v>57</v>
      </c>
      <c r="F22" s="166" t="s">
        <v>309</v>
      </c>
      <c r="G22" s="141">
        <v>8</v>
      </c>
      <c r="H22" s="141" t="s">
        <v>9</v>
      </c>
      <c r="I22" s="146">
        <v>5</v>
      </c>
      <c r="J22" s="146">
        <v>11.5</v>
      </c>
      <c r="K22" s="146">
        <v>3</v>
      </c>
      <c r="L22" s="146">
        <v>5</v>
      </c>
      <c r="M22" s="146">
        <f t="shared" si="0"/>
        <v>24.5</v>
      </c>
      <c r="N22" s="146">
        <f t="shared" si="1"/>
        <v>55.68181818181818</v>
      </c>
      <c r="O22" s="147" t="s">
        <v>792</v>
      </c>
      <c r="X22" s="75"/>
    </row>
    <row r="23" spans="1:24">
      <c r="A23" s="141">
        <v>16</v>
      </c>
      <c r="B23" s="179" t="s">
        <v>658</v>
      </c>
      <c r="C23" s="179" t="s">
        <v>133</v>
      </c>
      <c r="D23" s="179" t="s">
        <v>167</v>
      </c>
      <c r="E23" s="144" t="s">
        <v>57</v>
      </c>
      <c r="F23" s="166" t="s">
        <v>190</v>
      </c>
      <c r="G23" s="141">
        <v>8</v>
      </c>
      <c r="H23" s="141" t="s">
        <v>9</v>
      </c>
      <c r="I23" s="146">
        <v>12</v>
      </c>
      <c r="J23" s="146">
        <v>7.5</v>
      </c>
      <c r="K23" s="146">
        <v>3</v>
      </c>
      <c r="L23" s="146">
        <v>2</v>
      </c>
      <c r="M23" s="146">
        <f t="shared" si="0"/>
        <v>24.5</v>
      </c>
      <c r="N23" s="146">
        <f t="shared" si="1"/>
        <v>55.68181818181818</v>
      </c>
      <c r="O23" s="147" t="s">
        <v>195</v>
      </c>
      <c r="X23" s="75"/>
    </row>
    <row r="24" spans="1:24">
      <c r="A24" s="141">
        <v>17</v>
      </c>
      <c r="B24" s="143" t="s">
        <v>401</v>
      </c>
      <c r="C24" s="143" t="s">
        <v>688</v>
      </c>
      <c r="D24" s="143" t="s">
        <v>689</v>
      </c>
      <c r="E24" s="144" t="s">
        <v>57</v>
      </c>
      <c r="F24" s="166" t="s">
        <v>144</v>
      </c>
      <c r="G24" s="141">
        <v>8</v>
      </c>
      <c r="H24" s="141" t="s">
        <v>9</v>
      </c>
      <c r="I24" s="146">
        <v>6</v>
      </c>
      <c r="J24" s="146">
        <v>11.5</v>
      </c>
      <c r="K24" s="146">
        <v>4</v>
      </c>
      <c r="L24" s="146">
        <v>3</v>
      </c>
      <c r="M24" s="146">
        <f t="shared" si="0"/>
        <v>24.5</v>
      </c>
      <c r="N24" s="146">
        <f t="shared" si="1"/>
        <v>55.68181818181818</v>
      </c>
      <c r="O24" s="161" t="s">
        <v>463</v>
      </c>
      <c r="X24" s="75"/>
    </row>
    <row r="25" spans="1:24">
      <c r="A25" s="141">
        <v>18</v>
      </c>
      <c r="B25" s="180" t="s">
        <v>618</v>
      </c>
      <c r="C25" s="180" t="s">
        <v>296</v>
      </c>
      <c r="D25" s="180" t="s">
        <v>185</v>
      </c>
      <c r="E25" s="144" t="s">
        <v>57</v>
      </c>
      <c r="F25" s="181" t="s">
        <v>419</v>
      </c>
      <c r="G25" s="141">
        <v>8</v>
      </c>
      <c r="H25" s="141" t="s">
        <v>9</v>
      </c>
      <c r="I25" s="146">
        <v>7</v>
      </c>
      <c r="J25" s="146">
        <v>10.5</v>
      </c>
      <c r="K25" s="146">
        <v>4</v>
      </c>
      <c r="L25" s="146">
        <v>3</v>
      </c>
      <c r="M25" s="146">
        <f t="shared" si="0"/>
        <v>24.5</v>
      </c>
      <c r="N25" s="146">
        <f t="shared" si="1"/>
        <v>55.68181818181818</v>
      </c>
      <c r="O25" s="182" t="s">
        <v>476</v>
      </c>
      <c r="X25" s="75"/>
    </row>
    <row r="26" spans="1:24">
      <c r="A26" s="141">
        <v>19</v>
      </c>
      <c r="B26" s="165" t="s">
        <v>499</v>
      </c>
      <c r="C26" s="165" t="s">
        <v>500</v>
      </c>
      <c r="D26" s="156" t="s">
        <v>501</v>
      </c>
      <c r="E26" s="144" t="s">
        <v>57</v>
      </c>
      <c r="F26" s="173" t="s">
        <v>187</v>
      </c>
      <c r="G26" s="141">
        <v>8</v>
      </c>
      <c r="H26" s="141" t="s">
        <v>9</v>
      </c>
      <c r="I26" s="146">
        <v>4</v>
      </c>
      <c r="J26" s="146">
        <v>12</v>
      </c>
      <c r="K26" s="146">
        <v>5</v>
      </c>
      <c r="L26" s="146">
        <v>3</v>
      </c>
      <c r="M26" s="146">
        <f t="shared" si="0"/>
        <v>24</v>
      </c>
      <c r="N26" s="146">
        <f t="shared" si="1"/>
        <v>54.545454545454547</v>
      </c>
      <c r="O26" s="147" t="s">
        <v>192</v>
      </c>
      <c r="X26" s="75"/>
    </row>
    <row r="27" spans="1:24">
      <c r="A27" s="141">
        <v>20</v>
      </c>
      <c r="B27" s="183" t="s">
        <v>518</v>
      </c>
      <c r="C27" s="142" t="s">
        <v>495</v>
      </c>
      <c r="D27" s="142" t="s">
        <v>308</v>
      </c>
      <c r="E27" s="144" t="s">
        <v>57</v>
      </c>
      <c r="F27" s="166" t="s">
        <v>309</v>
      </c>
      <c r="G27" s="141">
        <v>8</v>
      </c>
      <c r="H27" s="141" t="s">
        <v>9</v>
      </c>
      <c r="I27" s="146">
        <v>6</v>
      </c>
      <c r="J27" s="146">
        <v>10.5</v>
      </c>
      <c r="K27" s="146">
        <v>5</v>
      </c>
      <c r="L27" s="146">
        <v>2.5</v>
      </c>
      <c r="M27" s="146">
        <f t="shared" si="0"/>
        <v>24</v>
      </c>
      <c r="N27" s="146">
        <f t="shared" si="1"/>
        <v>54.545454545454547</v>
      </c>
      <c r="O27" s="147" t="s">
        <v>792</v>
      </c>
      <c r="X27" s="75"/>
    </row>
    <row r="28" spans="1:24">
      <c r="A28" s="141">
        <v>21</v>
      </c>
      <c r="B28" s="184" t="s">
        <v>542</v>
      </c>
      <c r="C28" s="184" t="s">
        <v>206</v>
      </c>
      <c r="D28" s="184" t="s">
        <v>543</v>
      </c>
      <c r="E28" s="144" t="s">
        <v>57</v>
      </c>
      <c r="F28" s="166" t="s">
        <v>190</v>
      </c>
      <c r="G28" s="141">
        <v>8</v>
      </c>
      <c r="H28" s="141" t="s">
        <v>9</v>
      </c>
      <c r="I28" s="146">
        <v>10</v>
      </c>
      <c r="J28" s="146">
        <v>8</v>
      </c>
      <c r="K28" s="146">
        <v>3</v>
      </c>
      <c r="L28" s="146">
        <v>3</v>
      </c>
      <c r="M28" s="146">
        <f t="shared" si="0"/>
        <v>24</v>
      </c>
      <c r="N28" s="146">
        <f t="shared" si="1"/>
        <v>54.545454545454547</v>
      </c>
      <c r="O28" s="147" t="s">
        <v>195</v>
      </c>
      <c r="X28" s="75"/>
    </row>
    <row r="29" spans="1:24">
      <c r="A29" s="141">
        <v>22</v>
      </c>
      <c r="B29" s="180" t="s">
        <v>663</v>
      </c>
      <c r="C29" s="180" t="s">
        <v>664</v>
      </c>
      <c r="D29" s="180" t="s">
        <v>665</v>
      </c>
      <c r="E29" s="144" t="s">
        <v>57</v>
      </c>
      <c r="F29" s="181" t="s">
        <v>419</v>
      </c>
      <c r="G29" s="141">
        <v>8</v>
      </c>
      <c r="H29" s="141" t="s">
        <v>9</v>
      </c>
      <c r="I29" s="146">
        <v>6</v>
      </c>
      <c r="J29" s="146">
        <v>10.5</v>
      </c>
      <c r="K29" s="146">
        <v>4</v>
      </c>
      <c r="L29" s="146">
        <v>3.5</v>
      </c>
      <c r="M29" s="146">
        <f t="shared" si="0"/>
        <v>24</v>
      </c>
      <c r="N29" s="146">
        <f t="shared" si="1"/>
        <v>54.545454545454547</v>
      </c>
      <c r="O29" s="182" t="s">
        <v>476</v>
      </c>
      <c r="X29" s="75"/>
    </row>
    <row r="30" spans="1:24">
      <c r="A30" s="141">
        <v>23</v>
      </c>
      <c r="B30" s="153" t="s">
        <v>181</v>
      </c>
      <c r="C30" s="153" t="s">
        <v>182</v>
      </c>
      <c r="D30" s="153" t="s">
        <v>594</v>
      </c>
      <c r="E30" s="144" t="s">
        <v>57</v>
      </c>
      <c r="F30" s="166" t="s">
        <v>144</v>
      </c>
      <c r="G30" s="141">
        <v>8</v>
      </c>
      <c r="H30" s="141" t="s">
        <v>9</v>
      </c>
      <c r="I30" s="146">
        <v>8</v>
      </c>
      <c r="J30" s="146">
        <v>8.5</v>
      </c>
      <c r="K30" s="146">
        <v>3</v>
      </c>
      <c r="L30" s="146">
        <v>4</v>
      </c>
      <c r="M30" s="146">
        <f t="shared" si="0"/>
        <v>23.5</v>
      </c>
      <c r="N30" s="146">
        <f t="shared" si="1"/>
        <v>53.409090909090907</v>
      </c>
      <c r="O30" s="161" t="s">
        <v>463</v>
      </c>
      <c r="X30" s="75"/>
    </row>
    <row r="31" spans="1:24">
      <c r="A31" s="141">
        <v>24</v>
      </c>
      <c r="B31" s="156" t="s">
        <v>735</v>
      </c>
      <c r="C31" s="156" t="s">
        <v>171</v>
      </c>
      <c r="D31" s="156" t="s">
        <v>344</v>
      </c>
      <c r="E31" s="144" t="s">
        <v>57</v>
      </c>
      <c r="F31" s="166" t="s">
        <v>460</v>
      </c>
      <c r="G31" s="141">
        <v>8</v>
      </c>
      <c r="H31" s="141" t="s">
        <v>9</v>
      </c>
      <c r="I31" s="146">
        <v>5</v>
      </c>
      <c r="J31" s="146">
        <v>10</v>
      </c>
      <c r="K31" s="146">
        <v>4</v>
      </c>
      <c r="L31" s="146">
        <v>4.5</v>
      </c>
      <c r="M31" s="146">
        <f t="shared" si="0"/>
        <v>23.5</v>
      </c>
      <c r="N31" s="146">
        <f t="shared" si="1"/>
        <v>53.409090909090907</v>
      </c>
      <c r="O31" s="147" t="s">
        <v>478</v>
      </c>
      <c r="X31" s="75"/>
    </row>
    <row r="32" spans="1:24">
      <c r="A32" s="141">
        <v>25</v>
      </c>
      <c r="B32" s="150" t="s">
        <v>736</v>
      </c>
      <c r="C32" s="156" t="s">
        <v>737</v>
      </c>
      <c r="D32" s="156" t="s">
        <v>738</v>
      </c>
      <c r="E32" s="144" t="s">
        <v>57</v>
      </c>
      <c r="F32" s="166" t="s">
        <v>285</v>
      </c>
      <c r="G32" s="141">
        <v>8</v>
      </c>
      <c r="H32" s="141" t="s">
        <v>9</v>
      </c>
      <c r="I32" s="146">
        <v>7</v>
      </c>
      <c r="J32" s="146">
        <v>7.5</v>
      </c>
      <c r="K32" s="146">
        <v>5</v>
      </c>
      <c r="L32" s="146">
        <v>4</v>
      </c>
      <c r="M32" s="146">
        <f t="shared" si="0"/>
        <v>23.5</v>
      </c>
      <c r="N32" s="146">
        <f t="shared" si="1"/>
        <v>53.409090909090907</v>
      </c>
      <c r="O32" s="147" t="s">
        <v>466</v>
      </c>
      <c r="X32" s="75"/>
    </row>
    <row r="33" spans="1:24">
      <c r="A33" s="141">
        <v>26</v>
      </c>
      <c r="B33" s="141" t="s">
        <v>683</v>
      </c>
      <c r="C33" s="141" t="s">
        <v>684</v>
      </c>
      <c r="D33" s="141" t="s">
        <v>226</v>
      </c>
      <c r="E33" s="144" t="s">
        <v>57</v>
      </c>
      <c r="F33" s="185" t="s">
        <v>212</v>
      </c>
      <c r="G33" s="141">
        <v>8</v>
      </c>
      <c r="H33" s="141" t="s">
        <v>9</v>
      </c>
      <c r="I33" s="146">
        <v>8</v>
      </c>
      <c r="J33" s="146">
        <v>8.5</v>
      </c>
      <c r="K33" s="146">
        <v>3</v>
      </c>
      <c r="L33" s="146">
        <v>4</v>
      </c>
      <c r="M33" s="146">
        <f t="shared" si="0"/>
        <v>23.5</v>
      </c>
      <c r="N33" s="146">
        <f t="shared" si="1"/>
        <v>53.409090909090907</v>
      </c>
      <c r="O33" s="142" t="s">
        <v>213</v>
      </c>
      <c r="X33" s="75"/>
    </row>
    <row r="34" spans="1:24">
      <c r="A34" s="141">
        <v>27</v>
      </c>
      <c r="B34" s="148" t="s">
        <v>551</v>
      </c>
      <c r="C34" s="186" t="s">
        <v>514</v>
      </c>
      <c r="D34" s="186" t="s">
        <v>142</v>
      </c>
      <c r="E34" s="144" t="s">
        <v>57</v>
      </c>
      <c r="F34" s="148" t="s">
        <v>230</v>
      </c>
      <c r="G34" s="141">
        <v>8</v>
      </c>
      <c r="H34" s="141" t="s">
        <v>9</v>
      </c>
      <c r="I34" s="146">
        <v>7</v>
      </c>
      <c r="J34" s="146">
        <v>9</v>
      </c>
      <c r="K34" s="146">
        <v>3</v>
      </c>
      <c r="L34" s="146">
        <v>4</v>
      </c>
      <c r="M34" s="146">
        <f t="shared" si="0"/>
        <v>23</v>
      </c>
      <c r="N34" s="146">
        <f t="shared" si="1"/>
        <v>52.272727272727273</v>
      </c>
      <c r="O34" s="147" t="s">
        <v>234</v>
      </c>
      <c r="X34" s="75"/>
    </row>
    <row r="35" spans="1:24">
      <c r="A35" s="141">
        <v>28</v>
      </c>
      <c r="B35" s="153" t="s">
        <v>687</v>
      </c>
      <c r="C35" s="153" t="s">
        <v>169</v>
      </c>
      <c r="D35" s="153" t="s">
        <v>127</v>
      </c>
      <c r="E35" s="144" t="s">
        <v>57</v>
      </c>
      <c r="F35" s="166" t="s">
        <v>191</v>
      </c>
      <c r="G35" s="141">
        <v>8</v>
      </c>
      <c r="H35" s="141" t="s">
        <v>9</v>
      </c>
      <c r="I35" s="146">
        <v>7</v>
      </c>
      <c r="J35" s="146">
        <v>8</v>
      </c>
      <c r="K35" s="146">
        <v>4</v>
      </c>
      <c r="L35" s="146">
        <v>4</v>
      </c>
      <c r="M35" s="146">
        <f t="shared" si="0"/>
        <v>23</v>
      </c>
      <c r="N35" s="146">
        <f t="shared" si="1"/>
        <v>52.272727272727273</v>
      </c>
      <c r="O35" s="147" t="s">
        <v>196</v>
      </c>
      <c r="X35" s="75"/>
    </row>
    <row r="36" spans="1:24">
      <c r="A36" s="141">
        <v>29</v>
      </c>
      <c r="B36" s="141" t="s">
        <v>695</v>
      </c>
      <c r="C36" s="142" t="s">
        <v>293</v>
      </c>
      <c r="D36" s="142" t="s">
        <v>696</v>
      </c>
      <c r="E36" s="144" t="s">
        <v>57</v>
      </c>
      <c r="F36" s="148" t="s">
        <v>230</v>
      </c>
      <c r="G36" s="141">
        <v>8</v>
      </c>
      <c r="H36" s="141" t="s">
        <v>9</v>
      </c>
      <c r="I36" s="146">
        <v>9</v>
      </c>
      <c r="J36" s="146">
        <v>7</v>
      </c>
      <c r="K36" s="146">
        <v>3</v>
      </c>
      <c r="L36" s="146">
        <v>4</v>
      </c>
      <c r="M36" s="146">
        <f t="shared" si="0"/>
        <v>23</v>
      </c>
      <c r="N36" s="146">
        <f t="shared" si="1"/>
        <v>52.272727272727273</v>
      </c>
      <c r="O36" s="147" t="s">
        <v>234</v>
      </c>
      <c r="X36" s="75"/>
    </row>
    <row r="37" spans="1:24">
      <c r="A37" s="141">
        <v>30</v>
      </c>
      <c r="B37" s="141" t="s">
        <v>723</v>
      </c>
      <c r="C37" s="142" t="s">
        <v>141</v>
      </c>
      <c r="D37" s="142" t="s">
        <v>127</v>
      </c>
      <c r="E37" s="144" t="s">
        <v>57</v>
      </c>
      <c r="F37" s="148" t="s">
        <v>230</v>
      </c>
      <c r="G37" s="141">
        <v>8</v>
      </c>
      <c r="H37" s="141" t="s">
        <v>9</v>
      </c>
      <c r="I37" s="146">
        <v>7</v>
      </c>
      <c r="J37" s="146">
        <v>8</v>
      </c>
      <c r="K37" s="146">
        <v>4</v>
      </c>
      <c r="L37" s="146">
        <v>4</v>
      </c>
      <c r="M37" s="146">
        <f t="shared" si="0"/>
        <v>23</v>
      </c>
      <c r="N37" s="146">
        <f t="shared" si="1"/>
        <v>52.272727272727273</v>
      </c>
      <c r="O37" s="147" t="s">
        <v>234</v>
      </c>
      <c r="X37" s="75"/>
    </row>
    <row r="38" spans="1:24">
      <c r="A38" s="141">
        <v>31</v>
      </c>
      <c r="B38" s="141" t="s">
        <v>750</v>
      </c>
      <c r="C38" s="142" t="s">
        <v>751</v>
      </c>
      <c r="D38" s="142" t="s">
        <v>163</v>
      </c>
      <c r="E38" s="144" t="s">
        <v>57</v>
      </c>
      <c r="F38" s="148" t="s">
        <v>230</v>
      </c>
      <c r="G38" s="141">
        <v>8</v>
      </c>
      <c r="H38" s="141" t="s">
        <v>9</v>
      </c>
      <c r="I38" s="146">
        <v>6</v>
      </c>
      <c r="J38" s="146">
        <v>11</v>
      </c>
      <c r="K38" s="146">
        <v>4</v>
      </c>
      <c r="L38" s="146">
        <v>2</v>
      </c>
      <c r="M38" s="146">
        <f t="shared" si="0"/>
        <v>23</v>
      </c>
      <c r="N38" s="146">
        <f t="shared" si="1"/>
        <v>52.272727272727273</v>
      </c>
      <c r="O38" s="147" t="s">
        <v>234</v>
      </c>
      <c r="X38" s="75"/>
    </row>
    <row r="39" spans="1:24">
      <c r="A39" s="141">
        <v>32</v>
      </c>
      <c r="B39" s="151" t="s">
        <v>788</v>
      </c>
      <c r="C39" s="157" t="s">
        <v>789</v>
      </c>
      <c r="D39" s="157" t="s">
        <v>790</v>
      </c>
      <c r="E39" s="144" t="s">
        <v>57</v>
      </c>
      <c r="F39" s="166" t="s">
        <v>309</v>
      </c>
      <c r="G39" s="141">
        <v>8</v>
      </c>
      <c r="H39" s="141" t="s">
        <v>9</v>
      </c>
      <c r="I39" s="146">
        <v>10</v>
      </c>
      <c r="J39" s="146">
        <v>8</v>
      </c>
      <c r="K39" s="146">
        <v>5</v>
      </c>
      <c r="L39" s="146">
        <v>0</v>
      </c>
      <c r="M39" s="146">
        <f t="shared" si="0"/>
        <v>23</v>
      </c>
      <c r="N39" s="146">
        <f t="shared" si="1"/>
        <v>52.272727272727273</v>
      </c>
      <c r="O39" s="147" t="s">
        <v>792</v>
      </c>
      <c r="X39" s="75"/>
    </row>
    <row r="40" spans="1:24">
      <c r="A40" s="141">
        <v>33</v>
      </c>
      <c r="B40" s="153" t="s">
        <v>800</v>
      </c>
      <c r="C40" s="153" t="s">
        <v>801</v>
      </c>
      <c r="D40" s="153" t="s">
        <v>154</v>
      </c>
      <c r="E40" s="144" t="s">
        <v>57</v>
      </c>
      <c r="F40" s="148" t="s">
        <v>309</v>
      </c>
      <c r="G40" s="141">
        <v>8</v>
      </c>
      <c r="H40" s="141" t="s">
        <v>9</v>
      </c>
      <c r="I40" s="146">
        <v>6</v>
      </c>
      <c r="J40" s="146">
        <v>10.5</v>
      </c>
      <c r="K40" s="146">
        <v>3</v>
      </c>
      <c r="L40" s="146">
        <v>3.5</v>
      </c>
      <c r="M40" s="146">
        <f t="shared" ref="M40:M67" si="2">SUM(I40:L40)</f>
        <v>23</v>
      </c>
      <c r="N40" s="146">
        <f t="shared" ref="N40:N71" si="3">M40/0.44</f>
        <v>52.272727272727273</v>
      </c>
      <c r="O40" s="147" t="s">
        <v>468</v>
      </c>
      <c r="X40" s="75"/>
    </row>
    <row r="41" spans="1:24">
      <c r="A41" s="141">
        <v>34</v>
      </c>
      <c r="B41" s="142" t="s">
        <v>746</v>
      </c>
      <c r="C41" s="142" t="s">
        <v>175</v>
      </c>
      <c r="D41" s="142" t="s">
        <v>308</v>
      </c>
      <c r="E41" s="144" t="s">
        <v>57</v>
      </c>
      <c r="F41" s="141" t="s">
        <v>806</v>
      </c>
      <c r="G41" s="141">
        <v>8</v>
      </c>
      <c r="H41" s="141" t="s">
        <v>9</v>
      </c>
      <c r="I41" s="146">
        <v>4</v>
      </c>
      <c r="J41" s="146">
        <v>10.5</v>
      </c>
      <c r="K41" s="146">
        <v>4</v>
      </c>
      <c r="L41" s="146">
        <v>4</v>
      </c>
      <c r="M41" s="146">
        <f t="shared" si="2"/>
        <v>22.5</v>
      </c>
      <c r="N41" s="146">
        <f t="shared" si="3"/>
        <v>51.136363636363633</v>
      </c>
      <c r="O41" s="147" t="s">
        <v>478</v>
      </c>
      <c r="X41" s="75"/>
    </row>
    <row r="42" spans="1:24">
      <c r="A42" s="141">
        <v>35</v>
      </c>
      <c r="B42" s="150" t="s">
        <v>482</v>
      </c>
      <c r="C42" s="150" t="s">
        <v>250</v>
      </c>
      <c r="D42" s="150" t="s">
        <v>138</v>
      </c>
      <c r="E42" s="144" t="s">
        <v>57</v>
      </c>
      <c r="F42" s="150" t="s">
        <v>189</v>
      </c>
      <c r="G42" s="141">
        <v>8</v>
      </c>
      <c r="H42" s="141" t="s">
        <v>9</v>
      </c>
      <c r="I42" s="146">
        <v>6</v>
      </c>
      <c r="J42" s="146">
        <v>7.5</v>
      </c>
      <c r="K42" s="146">
        <v>5</v>
      </c>
      <c r="L42" s="146">
        <v>3.5</v>
      </c>
      <c r="M42" s="146">
        <f t="shared" si="2"/>
        <v>22</v>
      </c>
      <c r="N42" s="146">
        <f t="shared" si="3"/>
        <v>50</v>
      </c>
      <c r="O42" s="147" t="s">
        <v>194</v>
      </c>
      <c r="X42" s="75"/>
    </row>
    <row r="43" spans="1:24">
      <c r="A43" s="141">
        <v>36</v>
      </c>
      <c r="B43" s="150" t="s">
        <v>582</v>
      </c>
      <c r="C43" s="142" t="s">
        <v>583</v>
      </c>
      <c r="D43" s="142" t="s">
        <v>185</v>
      </c>
      <c r="E43" s="144" t="s">
        <v>57</v>
      </c>
      <c r="F43" s="175" t="s">
        <v>309</v>
      </c>
      <c r="G43" s="141">
        <v>8</v>
      </c>
      <c r="H43" s="141" t="s">
        <v>9</v>
      </c>
      <c r="I43" s="146">
        <v>6</v>
      </c>
      <c r="J43" s="146">
        <v>9</v>
      </c>
      <c r="K43" s="146">
        <v>4</v>
      </c>
      <c r="L43" s="146">
        <v>3</v>
      </c>
      <c r="M43" s="146">
        <f t="shared" si="2"/>
        <v>22</v>
      </c>
      <c r="N43" s="146">
        <f t="shared" si="3"/>
        <v>50</v>
      </c>
      <c r="O43" s="147" t="s">
        <v>792</v>
      </c>
      <c r="X43" s="75"/>
    </row>
    <row r="44" spans="1:24">
      <c r="A44" s="141">
        <v>37</v>
      </c>
      <c r="B44" s="141" t="s">
        <v>624</v>
      </c>
      <c r="C44" s="141" t="s">
        <v>625</v>
      </c>
      <c r="D44" s="141" t="s">
        <v>163</v>
      </c>
      <c r="E44" s="144" t="s">
        <v>57</v>
      </c>
      <c r="F44" s="175" t="s">
        <v>327</v>
      </c>
      <c r="G44" s="141">
        <v>8</v>
      </c>
      <c r="H44" s="141" t="s">
        <v>9</v>
      </c>
      <c r="I44" s="146">
        <v>7</v>
      </c>
      <c r="J44" s="146">
        <v>9</v>
      </c>
      <c r="K44" s="146">
        <v>4</v>
      </c>
      <c r="L44" s="146">
        <v>2</v>
      </c>
      <c r="M44" s="146">
        <f t="shared" si="2"/>
        <v>22</v>
      </c>
      <c r="N44" s="146">
        <f t="shared" si="3"/>
        <v>50</v>
      </c>
      <c r="O44" s="160" t="s">
        <v>472</v>
      </c>
      <c r="X44" s="75"/>
    </row>
    <row r="45" spans="1:24">
      <c r="A45" s="141">
        <v>38</v>
      </c>
      <c r="B45" s="156" t="s">
        <v>636</v>
      </c>
      <c r="C45" s="156" t="s">
        <v>214</v>
      </c>
      <c r="D45" s="156" t="s">
        <v>167</v>
      </c>
      <c r="E45" s="144" t="s">
        <v>57</v>
      </c>
      <c r="F45" s="175" t="s">
        <v>339</v>
      </c>
      <c r="G45" s="141">
        <v>8</v>
      </c>
      <c r="H45" s="141" t="s">
        <v>9</v>
      </c>
      <c r="I45" s="146">
        <v>8</v>
      </c>
      <c r="J45" s="146">
        <v>9</v>
      </c>
      <c r="K45" s="146">
        <v>2</v>
      </c>
      <c r="L45" s="146">
        <v>3</v>
      </c>
      <c r="M45" s="146">
        <f t="shared" si="2"/>
        <v>22</v>
      </c>
      <c r="N45" s="146">
        <f t="shared" si="3"/>
        <v>50</v>
      </c>
      <c r="O45" s="147" t="s">
        <v>793</v>
      </c>
      <c r="X45" s="75"/>
    </row>
    <row r="46" spans="1:24">
      <c r="A46" s="141">
        <v>39</v>
      </c>
      <c r="B46" s="150" t="s">
        <v>648</v>
      </c>
      <c r="C46" s="153" t="s">
        <v>649</v>
      </c>
      <c r="D46" s="153" t="s">
        <v>650</v>
      </c>
      <c r="E46" s="144" t="s">
        <v>57</v>
      </c>
      <c r="F46" s="175" t="s">
        <v>309</v>
      </c>
      <c r="G46" s="141">
        <v>8</v>
      </c>
      <c r="H46" s="141" t="s">
        <v>9</v>
      </c>
      <c r="I46" s="146">
        <v>4</v>
      </c>
      <c r="J46" s="146">
        <v>10</v>
      </c>
      <c r="K46" s="146">
        <v>5</v>
      </c>
      <c r="L46" s="146">
        <v>3</v>
      </c>
      <c r="M46" s="146">
        <f t="shared" si="2"/>
        <v>22</v>
      </c>
      <c r="N46" s="146">
        <f t="shared" si="3"/>
        <v>50</v>
      </c>
      <c r="O46" s="147" t="s">
        <v>792</v>
      </c>
      <c r="X46" s="75"/>
    </row>
    <row r="47" spans="1:24">
      <c r="A47" s="141">
        <v>40</v>
      </c>
      <c r="B47" s="153" t="s">
        <v>703</v>
      </c>
      <c r="C47" s="153" t="s">
        <v>704</v>
      </c>
      <c r="D47" s="153" t="s">
        <v>705</v>
      </c>
      <c r="E47" s="144" t="s">
        <v>57</v>
      </c>
      <c r="F47" s="141" t="s">
        <v>312</v>
      </c>
      <c r="G47" s="141">
        <v>8</v>
      </c>
      <c r="H47" s="141" t="s">
        <v>9</v>
      </c>
      <c r="I47" s="146">
        <v>7</v>
      </c>
      <c r="J47" s="146">
        <v>9.5</v>
      </c>
      <c r="K47" s="146">
        <v>2</v>
      </c>
      <c r="L47" s="146">
        <v>3.5</v>
      </c>
      <c r="M47" s="146">
        <f t="shared" si="2"/>
        <v>22</v>
      </c>
      <c r="N47" s="146">
        <f t="shared" si="3"/>
        <v>50</v>
      </c>
      <c r="O47" s="147" t="s">
        <v>470</v>
      </c>
      <c r="X47" s="75"/>
    </row>
    <row r="48" spans="1:24">
      <c r="A48" s="141">
        <v>41</v>
      </c>
      <c r="B48" s="150" t="s">
        <v>734</v>
      </c>
      <c r="C48" s="165" t="s">
        <v>217</v>
      </c>
      <c r="D48" s="165" t="s">
        <v>177</v>
      </c>
      <c r="E48" s="144" t="s">
        <v>57</v>
      </c>
      <c r="F48" s="175" t="s">
        <v>377</v>
      </c>
      <c r="G48" s="141">
        <v>8</v>
      </c>
      <c r="H48" s="141" t="s">
        <v>9</v>
      </c>
      <c r="I48" s="146">
        <v>9</v>
      </c>
      <c r="J48" s="146">
        <v>6</v>
      </c>
      <c r="K48" s="146">
        <v>3</v>
      </c>
      <c r="L48" s="146">
        <v>4</v>
      </c>
      <c r="M48" s="146">
        <f t="shared" si="2"/>
        <v>22</v>
      </c>
      <c r="N48" s="146">
        <f t="shared" si="3"/>
        <v>50</v>
      </c>
      <c r="O48" s="147" t="s">
        <v>475</v>
      </c>
      <c r="X48" s="75"/>
    </row>
    <row r="49" spans="1:24">
      <c r="A49" s="141">
        <v>42</v>
      </c>
      <c r="B49" s="187" t="s">
        <v>766</v>
      </c>
      <c r="C49" s="159" t="s">
        <v>767</v>
      </c>
      <c r="D49" s="159" t="s">
        <v>768</v>
      </c>
      <c r="E49" s="144" t="s">
        <v>57</v>
      </c>
      <c r="F49" s="141" t="s">
        <v>291</v>
      </c>
      <c r="G49" s="141">
        <v>8</v>
      </c>
      <c r="H49" s="141" t="s">
        <v>9</v>
      </c>
      <c r="I49" s="146">
        <v>7</v>
      </c>
      <c r="J49" s="146">
        <v>9.5</v>
      </c>
      <c r="K49" s="146">
        <v>3</v>
      </c>
      <c r="L49" s="146">
        <v>2.5</v>
      </c>
      <c r="M49" s="146">
        <f t="shared" si="2"/>
        <v>22</v>
      </c>
      <c r="N49" s="146">
        <f t="shared" si="3"/>
        <v>50</v>
      </c>
      <c r="O49" s="147" t="s">
        <v>795</v>
      </c>
      <c r="X49" s="75"/>
    </row>
    <row r="50" spans="1:24">
      <c r="A50" s="26">
        <v>43</v>
      </c>
      <c r="B50" s="35" t="s">
        <v>599</v>
      </c>
      <c r="C50" s="27" t="s">
        <v>293</v>
      </c>
      <c r="D50" s="27" t="s">
        <v>600</v>
      </c>
      <c r="E50" s="59" t="s">
        <v>57</v>
      </c>
      <c r="F50" s="22" t="s">
        <v>248</v>
      </c>
      <c r="G50" s="26">
        <v>8</v>
      </c>
      <c r="H50" s="26" t="s">
        <v>17</v>
      </c>
      <c r="I50" s="130">
        <v>8</v>
      </c>
      <c r="J50" s="130">
        <v>7.5</v>
      </c>
      <c r="K50" s="130">
        <v>4</v>
      </c>
      <c r="L50" s="130">
        <v>2</v>
      </c>
      <c r="M50" s="130">
        <f t="shared" si="2"/>
        <v>21.5</v>
      </c>
      <c r="N50" s="130">
        <f t="shared" si="3"/>
        <v>48.863636363636367</v>
      </c>
      <c r="O50" s="17" t="s">
        <v>462</v>
      </c>
      <c r="X50" s="75"/>
    </row>
    <row r="51" spans="1:24">
      <c r="A51" s="26">
        <v>44</v>
      </c>
      <c r="B51" s="35" t="s">
        <v>602</v>
      </c>
      <c r="C51" s="37" t="s">
        <v>603</v>
      </c>
      <c r="D51" s="37" t="s">
        <v>604</v>
      </c>
      <c r="E51" s="59" t="s">
        <v>57</v>
      </c>
      <c r="F51" s="22" t="s">
        <v>309</v>
      </c>
      <c r="G51" s="26">
        <v>8</v>
      </c>
      <c r="H51" s="26" t="s">
        <v>17</v>
      </c>
      <c r="I51" s="130">
        <v>4</v>
      </c>
      <c r="J51" s="130">
        <v>8.5</v>
      </c>
      <c r="K51" s="130">
        <v>5</v>
      </c>
      <c r="L51" s="130">
        <v>4</v>
      </c>
      <c r="M51" s="130">
        <f t="shared" si="2"/>
        <v>21.5</v>
      </c>
      <c r="N51" s="130">
        <f t="shared" si="3"/>
        <v>48.863636363636367</v>
      </c>
      <c r="O51" s="17" t="s">
        <v>792</v>
      </c>
      <c r="X51" s="75"/>
    </row>
    <row r="52" spans="1:24">
      <c r="A52" s="26">
        <v>45</v>
      </c>
      <c r="B52" s="99" t="s">
        <v>777</v>
      </c>
      <c r="C52" s="99" t="s">
        <v>778</v>
      </c>
      <c r="D52" s="99" t="s">
        <v>779</v>
      </c>
      <c r="E52" s="59" t="s">
        <v>57</v>
      </c>
      <c r="F52" s="22" t="s">
        <v>190</v>
      </c>
      <c r="G52" s="26">
        <v>8</v>
      </c>
      <c r="H52" s="26" t="s">
        <v>17</v>
      </c>
      <c r="I52" s="130">
        <v>5</v>
      </c>
      <c r="J52" s="130">
        <v>9.5</v>
      </c>
      <c r="K52" s="130">
        <v>3</v>
      </c>
      <c r="L52" s="130">
        <v>4</v>
      </c>
      <c r="M52" s="130">
        <f t="shared" si="2"/>
        <v>21.5</v>
      </c>
      <c r="N52" s="130">
        <f t="shared" si="3"/>
        <v>48.863636363636367</v>
      </c>
      <c r="O52" s="17" t="s">
        <v>195</v>
      </c>
      <c r="X52" s="75"/>
    </row>
    <row r="53" spans="1:24">
      <c r="A53" s="26">
        <v>46</v>
      </c>
      <c r="B53" s="27" t="s">
        <v>784</v>
      </c>
      <c r="C53" s="27" t="s">
        <v>785</v>
      </c>
      <c r="D53" s="27" t="s">
        <v>127</v>
      </c>
      <c r="E53" s="59" t="s">
        <v>57</v>
      </c>
      <c r="F53" s="22" t="s">
        <v>339</v>
      </c>
      <c r="G53" s="26">
        <v>8</v>
      </c>
      <c r="H53" s="26" t="s">
        <v>17</v>
      </c>
      <c r="I53" s="130">
        <v>6</v>
      </c>
      <c r="J53" s="130">
        <v>7</v>
      </c>
      <c r="K53" s="130">
        <v>5</v>
      </c>
      <c r="L53" s="130">
        <v>3.5</v>
      </c>
      <c r="M53" s="130">
        <f t="shared" si="2"/>
        <v>21.5</v>
      </c>
      <c r="N53" s="130">
        <f t="shared" si="3"/>
        <v>48.863636363636367</v>
      </c>
      <c r="O53" s="17" t="s">
        <v>793</v>
      </c>
      <c r="X53" s="75"/>
    </row>
    <row r="54" spans="1:24">
      <c r="A54" s="26">
        <v>47</v>
      </c>
      <c r="B54" s="35" t="s">
        <v>480</v>
      </c>
      <c r="C54" s="24" t="s">
        <v>481</v>
      </c>
      <c r="D54" s="24" t="s">
        <v>185</v>
      </c>
      <c r="E54" s="59" t="s">
        <v>57</v>
      </c>
      <c r="F54" s="22" t="s">
        <v>248</v>
      </c>
      <c r="G54" s="26">
        <v>8</v>
      </c>
      <c r="H54" s="26" t="s">
        <v>17</v>
      </c>
      <c r="I54" s="130">
        <v>7</v>
      </c>
      <c r="J54" s="130">
        <v>8.5</v>
      </c>
      <c r="K54" s="130">
        <v>3</v>
      </c>
      <c r="L54" s="130">
        <v>2.5</v>
      </c>
      <c r="M54" s="130">
        <f t="shared" si="2"/>
        <v>21</v>
      </c>
      <c r="N54" s="130">
        <f t="shared" si="3"/>
        <v>47.727272727272727</v>
      </c>
      <c r="O54" s="17" t="s">
        <v>462</v>
      </c>
      <c r="X54" s="75"/>
    </row>
    <row r="55" spans="1:24">
      <c r="A55" s="26">
        <v>48</v>
      </c>
      <c r="B55" s="37" t="s">
        <v>487</v>
      </c>
      <c r="C55" s="37" t="s">
        <v>488</v>
      </c>
      <c r="D55" s="37" t="s">
        <v>489</v>
      </c>
      <c r="E55" s="59" t="s">
        <v>57</v>
      </c>
      <c r="F55" s="22" t="s">
        <v>282</v>
      </c>
      <c r="G55" s="26">
        <v>8</v>
      </c>
      <c r="H55" s="26" t="s">
        <v>17</v>
      </c>
      <c r="I55" s="130">
        <v>7</v>
      </c>
      <c r="J55" s="130">
        <v>5.5</v>
      </c>
      <c r="K55" s="130">
        <v>6</v>
      </c>
      <c r="L55" s="130">
        <v>2.5</v>
      </c>
      <c r="M55" s="130">
        <f t="shared" si="2"/>
        <v>21</v>
      </c>
      <c r="N55" s="130">
        <f t="shared" si="3"/>
        <v>47.727272727272727</v>
      </c>
      <c r="O55" s="17" t="s">
        <v>465</v>
      </c>
      <c r="X55" s="75"/>
    </row>
    <row r="56" spans="1:24">
      <c r="A56" s="26">
        <v>49</v>
      </c>
      <c r="B56" s="26" t="s">
        <v>532</v>
      </c>
      <c r="C56" s="26" t="s">
        <v>533</v>
      </c>
      <c r="D56" s="26" t="s">
        <v>534</v>
      </c>
      <c r="E56" s="59" t="s">
        <v>57</v>
      </c>
      <c r="F56" s="26" t="s">
        <v>212</v>
      </c>
      <c r="G56" s="26">
        <v>8</v>
      </c>
      <c r="H56" s="26" t="s">
        <v>17</v>
      </c>
      <c r="I56" s="130">
        <v>7</v>
      </c>
      <c r="J56" s="130">
        <v>6</v>
      </c>
      <c r="K56" s="130">
        <v>5</v>
      </c>
      <c r="L56" s="130">
        <v>3</v>
      </c>
      <c r="M56" s="130">
        <f t="shared" si="2"/>
        <v>21</v>
      </c>
      <c r="N56" s="130">
        <f t="shared" si="3"/>
        <v>47.727272727272727</v>
      </c>
      <c r="O56" s="68" t="s">
        <v>213</v>
      </c>
      <c r="X56" s="75"/>
    </row>
    <row r="57" spans="1:24">
      <c r="A57" s="26">
        <v>50</v>
      </c>
      <c r="B57" s="89" t="s">
        <v>170</v>
      </c>
      <c r="C57" s="89" t="s">
        <v>171</v>
      </c>
      <c r="D57" s="89" t="s">
        <v>172</v>
      </c>
      <c r="E57" s="59" t="s">
        <v>57</v>
      </c>
      <c r="F57" s="92" t="s">
        <v>188</v>
      </c>
      <c r="G57" s="26">
        <v>8</v>
      </c>
      <c r="H57" s="26" t="s">
        <v>17</v>
      </c>
      <c r="I57" s="130">
        <v>5</v>
      </c>
      <c r="J57" s="130">
        <v>10.5</v>
      </c>
      <c r="K57" s="130">
        <v>3</v>
      </c>
      <c r="L57" s="130">
        <v>2.5</v>
      </c>
      <c r="M57" s="130">
        <f t="shared" si="2"/>
        <v>21</v>
      </c>
      <c r="N57" s="130">
        <f t="shared" si="3"/>
        <v>47.727272727272727</v>
      </c>
      <c r="O57" s="92" t="s">
        <v>193</v>
      </c>
      <c r="X57" s="75"/>
    </row>
    <row r="58" spans="1:24">
      <c r="A58" s="26">
        <v>51</v>
      </c>
      <c r="B58" s="37" t="s">
        <v>567</v>
      </c>
      <c r="C58" s="37" t="s">
        <v>568</v>
      </c>
      <c r="D58" s="37" t="s">
        <v>569</v>
      </c>
      <c r="E58" s="59" t="s">
        <v>57</v>
      </c>
      <c r="F58" s="22" t="s">
        <v>282</v>
      </c>
      <c r="G58" s="26">
        <v>8</v>
      </c>
      <c r="H58" s="26" t="s">
        <v>17</v>
      </c>
      <c r="I58" s="130">
        <v>6</v>
      </c>
      <c r="J58" s="130">
        <v>7.5</v>
      </c>
      <c r="K58" s="130">
        <v>5</v>
      </c>
      <c r="L58" s="130">
        <v>2.5</v>
      </c>
      <c r="M58" s="130">
        <f t="shared" si="2"/>
        <v>21</v>
      </c>
      <c r="N58" s="130">
        <f t="shared" si="3"/>
        <v>47.727272727272727</v>
      </c>
      <c r="O58" s="17" t="s">
        <v>465</v>
      </c>
      <c r="X58" s="75"/>
    </row>
    <row r="59" spans="1:24">
      <c r="A59" s="26">
        <v>52</v>
      </c>
      <c r="B59" s="26" t="s">
        <v>609</v>
      </c>
      <c r="C59" s="26" t="s">
        <v>222</v>
      </c>
      <c r="D59" s="26" t="s">
        <v>610</v>
      </c>
      <c r="E59" s="59" t="s">
        <v>57</v>
      </c>
      <c r="F59" s="22" t="s">
        <v>327</v>
      </c>
      <c r="G59" s="26">
        <v>8</v>
      </c>
      <c r="H59" s="26" t="s">
        <v>17</v>
      </c>
      <c r="I59" s="130">
        <v>6</v>
      </c>
      <c r="J59" s="130">
        <v>8.5</v>
      </c>
      <c r="K59" s="130">
        <v>4</v>
      </c>
      <c r="L59" s="130">
        <v>2.5</v>
      </c>
      <c r="M59" s="130">
        <f t="shared" si="2"/>
        <v>21</v>
      </c>
      <c r="N59" s="130">
        <f t="shared" si="3"/>
        <v>47.727272727272727</v>
      </c>
      <c r="O59" s="69" t="s">
        <v>472</v>
      </c>
      <c r="X59" s="75"/>
    </row>
    <row r="60" spans="1:24">
      <c r="A60" s="26">
        <v>53</v>
      </c>
      <c r="B60" s="37" t="s">
        <v>666</v>
      </c>
      <c r="C60" s="37" t="s">
        <v>326</v>
      </c>
      <c r="D60" s="37" t="s">
        <v>138</v>
      </c>
      <c r="E60" s="59" t="s">
        <v>57</v>
      </c>
      <c r="F60" s="22" t="s">
        <v>282</v>
      </c>
      <c r="G60" s="26">
        <v>8</v>
      </c>
      <c r="H60" s="26" t="s">
        <v>17</v>
      </c>
      <c r="I60" s="130">
        <v>4</v>
      </c>
      <c r="J60" s="130">
        <v>9</v>
      </c>
      <c r="K60" s="130">
        <v>5</v>
      </c>
      <c r="L60" s="130">
        <v>3</v>
      </c>
      <c r="M60" s="130">
        <f t="shared" si="2"/>
        <v>21</v>
      </c>
      <c r="N60" s="130">
        <f t="shared" si="3"/>
        <v>47.727272727272727</v>
      </c>
      <c r="O60" s="17" t="s">
        <v>465</v>
      </c>
      <c r="X60" s="75"/>
    </row>
    <row r="61" spans="1:24">
      <c r="A61" s="26">
        <v>54</v>
      </c>
      <c r="B61" s="35" t="s">
        <v>755</v>
      </c>
      <c r="C61" s="37" t="s">
        <v>756</v>
      </c>
      <c r="D61" s="37" t="s">
        <v>218</v>
      </c>
      <c r="E61" s="59" t="s">
        <v>57</v>
      </c>
      <c r="F61" s="22" t="s">
        <v>309</v>
      </c>
      <c r="G61" s="26">
        <v>8</v>
      </c>
      <c r="H61" s="26" t="s">
        <v>17</v>
      </c>
      <c r="I61" s="130">
        <v>4</v>
      </c>
      <c r="J61" s="130">
        <v>8</v>
      </c>
      <c r="K61" s="130">
        <v>5</v>
      </c>
      <c r="L61" s="130">
        <v>4</v>
      </c>
      <c r="M61" s="130">
        <f t="shared" si="2"/>
        <v>21</v>
      </c>
      <c r="N61" s="130">
        <f t="shared" si="3"/>
        <v>47.727272727272727</v>
      </c>
      <c r="O61" s="17" t="s">
        <v>792</v>
      </c>
      <c r="X61" s="75"/>
    </row>
    <row r="62" spans="1:24">
      <c r="A62" s="26">
        <v>55</v>
      </c>
      <c r="B62" s="35" t="s">
        <v>783</v>
      </c>
      <c r="C62" s="35" t="s">
        <v>134</v>
      </c>
      <c r="D62" s="35" t="s">
        <v>225</v>
      </c>
      <c r="E62" s="59" t="s">
        <v>57</v>
      </c>
      <c r="F62" s="35" t="s">
        <v>189</v>
      </c>
      <c r="G62" s="26">
        <v>8</v>
      </c>
      <c r="H62" s="26" t="s">
        <v>17</v>
      </c>
      <c r="I62" s="130">
        <v>7</v>
      </c>
      <c r="J62" s="130">
        <v>7</v>
      </c>
      <c r="K62" s="130">
        <v>5</v>
      </c>
      <c r="L62" s="130">
        <v>2</v>
      </c>
      <c r="M62" s="130">
        <f t="shared" si="2"/>
        <v>21</v>
      </c>
      <c r="N62" s="130">
        <f t="shared" si="3"/>
        <v>47.727272727272727</v>
      </c>
      <c r="O62" s="17" t="s">
        <v>194</v>
      </c>
      <c r="X62" s="75"/>
    </row>
    <row r="63" spans="1:24">
      <c r="A63" s="26">
        <v>56</v>
      </c>
      <c r="B63" s="27" t="s">
        <v>556</v>
      </c>
      <c r="C63" s="26" t="s">
        <v>240</v>
      </c>
      <c r="D63" s="26" t="s">
        <v>135</v>
      </c>
      <c r="E63" s="59" t="s">
        <v>57</v>
      </c>
      <c r="F63" s="32" t="s">
        <v>212</v>
      </c>
      <c r="G63" s="26">
        <v>8</v>
      </c>
      <c r="H63" s="26" t="s">
        <v>17</v>
      </c>
      <c r="I63" s="130">
        <v>6</v>
      </c>
      <c r="J63" s="130">
        <v>7</v>
      </c>
      <c r="K63" s="130">
        <v>4</v>
      </c>
      <c r="L63" s="130">
        <v>3.5</v>
      </c>
      <c r="M63" s="130">
        <f t="shared" si="2"/>
        <v>20.5</v>
      </c>
      <c r="N63" s="130">
        <f t="shared" si="3"/>
        <v>46.590909090909093</v>
      </c>
      <c r="O63" s="37" t="s">
        <v>213</v>
      </c>
      <c r="X63" s="75"/>
    </row>
    <row r="64" spans="1:24">
      <c r="A64" s="26">
        <v>57</v>
      </c>
      <c r="B64" s="87" t="s">
        <v>715</v>
      </c>
      <c r="C64" s="98" t="s">
        <v>716</v>
      </c>
      <c r="D64" s="98" t="s">
        <v>717</v>
      </c>
      <c r="E64" s="59" t="s">
        <v>57</v>
      </c>
      <c r="F64" s="133" t="s">
        <v>231</v>
      </c>
      <c r="G64" s="26">
        <v>8</v>
      </c>
      <c r="H64" s="26" t="s">
        <v>17</v>
      </c>
      <c r="I64" s="130">
        <v>5</v>
      </c>
      <c r="J64" s="130">
        <v>9.5</v>
      </c>
      <c r="K64" s="130">
        <v>4</v>
      </c>
      <c r="L64" s="130">
        <v>2</v>
      </c>
      <c r="M64" s="130">
        <f t="shared" si="2"/>
        <v>20.5</v>
      </c>
      <c r="N64" s="130">
        <f t="shared" si="3"/>
        <v>46.590909090909093</v>
      </c>
      <c r="O64" s="106" t="s">
        <v>235</v>
      </c>
      <c r="X64" s="75"/>
    </row>
    <row r="65" spans="1:24">
      <c r="A65" s="26">
        <v>58</v>
      </c>
      <c r="B65" s="26" t="s">
        <v>753</v>
      </c>
      <c r="C65" s="27" t="s">
        <v>810</v>
      </c>
      <c r="D65" s="26" t="s">
        <v>754</v>
      </c>
      <c r="E65" s="59" t="s">
        <v>57</v>
      </c>
      <c r="F65" s="32" t="s">
        <v>212</v>
      </c>
      <c r="G65" s="26">
        <v>8</v>
      </c>
      <c r="H65" s="26" t="s">
        <v>17</v>
      </c>
      <c r="I65" s="130">
        <v>4</v>
      </c>
      <c r="J65" s="130">
        <v>8</v>
      </c>
      <c r="K65" s="130">
        <v>4</v>
      </c>
      <c r="L65" s="130">
        <v>4.5</v>
      </c>
      <c r="M65" s="130">
        <f t="shared" si="2"/>
        <v>20.5</v>
      </c>
      <c r="N65" s="130">
        <f t="shared" si="3"/>
        <v>46.590909090909093</v>
      </c>
      <c r="O65" s="68" t="s">
        <v>213</v>
      </c>
      <c r="X65" s="75"/>
    </row>
    <row r="66" spans="1:24">
      <c r="A66" s="26">
        <v>59</v>
      </c>
      <c r="B66" s="35" t="s">
        <v>774</v>
      </c>
      <c r="C66" s="35" t="s">
        <v>252</v>
      </c>
      <c r="D66" s="35" t="s">
        <v>122</v>
      </c>
      <c r="E66" s="59" t="s">
        <v>57</v>
      </c>
      <c r="F66" s="35" t="s">
        <v>189</v>
      </c>
      <c r="G66" s="26">
        <v>8</v>
      </c>
      <c r="H66" s="26" t="s">
        <v>17</v>
      </c>
      <c r="I66" s="130">
        <v>6</v>
      </c>
      <c r="J66" s="130">
        <v>7</v>
      </c>
      <c r="K66" s="130">
        <v>5</v>
      </c>
      <c r="L66" s="130">
        <v>2.5</v>
      </c>
      <c r="M66" s="130">
        <f t="shared" si="2"/>
        <v>20.5</v>
      </c>
      <c r="N66" s="130">
        <f t="shared" si="3"/>
        <v>46.590909090909093</v>
      </c>
      <c r="O66" s="17" t="s">
        <v>194</v>
      </c>
      <c r="X66" s="75"/>
    </row>
    <row r="67" spans="1:24">
      <c r="A67" s="26">
        <v>60</v>
      </c>
      <c r="B67" s="90" t="s">
        <v>781</v>
      </c>
      <c r="C67" s="90" t="s">
        <v>175</v>
      </c>
      <c r="D67" s="90" t="s">
        <v>782</v>
      </c>
      <c r="E67" s="59" t="s">
        <v>57</v>
      </c>
      <c r="F67" s="22" t="s">
        <v>190</v>
      </c>
      <c r="G67" s="26">
        <v>8</v>
      </c>
      <c r="H67" s="26" t="s">
        <v>17</v>
      </c>
      <c r="I67" s="130">
        <v>7</v>
      </c>
      <c r="J67" s="130">
        <v>6.5</v>
      </c>
      <c r="K67" s="130">
        <v>3</v>
      </c>
      <c r="L67" s="130">
        <v>4</v>
      </c>
      <c r="M67" s="130">
        <f t="shared" si="2"/>
        <v>20.5</v>
      </c>
      <c r="N67" s="130">
        <f t="shared" si="3"/>
        <v>46.590909090909093</v>
      </c>
      <c r="O67" s="17" t="s">
        <v>195</v>
      </c>
      <c r="X67" s="75"/>
    </row>
    <row r="68" spans="1:24">
      <c r="A68" s="26">
        <v>61</v>
      </c>
      <c r="B68" s="27" t="s">
        <v>601</v>
      </c>
      <c r="C68" s="27" t="s">
        <v>200</v>
      </c>
      <c r="D68" s="27" t="s">
        <v>203</v>
      </c>
      <c r="E68" s="59" t="s">
        <v>57</v>
      </c>
      <c r="F68" s="32" t="s">
        <v>212</v>
      </c>
      <c r="G68" s="26">
        <v>8</v>
      </c>
      <c r="H68" s="26" t="s">
        <v>17</v>
      </c>
      <c r="I68" s="130">
        <v>5</v>
      </c>
      <c r="J68" s="130">
        <v>9</v>
      </c>
      <c r="K68" s="130">
        <v>3</v>
      </c>
      <c r="L68" s="130">
        <v>3</v>
      </c>
      <c r="M68" s="130">
        <v>20</v>
      </c>
      <c r="N68" s="130">
        <f t="shared" si="3"/>
        <v>45.454545454545453</v>
      </c>
      <c r="O68" s="68" t="s">
        <v>213</v>
      </c>
      <c r="X68" s="75"/>
    </row>
    <row r="69" spans="1:24">
      <c r="A69" s="26">
        <v>62</v>
      </c>
      <c r="B69" s="35" t="s">
        <v>651</v>
      </c>
      <c r="C69" s="37" t="s">
        <v>652</v>
      </c>
      <c r="D69" s="37" t="s">
        <v>334</v>
      </c>
      <c r="E69" s="59" t="s">
        <v>57</v>
      </c>
      <c r="F69" s="22" t="s">
        <v>309</v>
      </c>
      <c r="G69" s="26">
        <v>8</v>
      </c>
      <c r="H69" s="26" t="s">
        <v>17</v>
      </c>
      <c r="I69" s="130">
        <v>4</v>
      </c>
      <c r="J69" s="130">
        <v>8.5</v>
      </c>
      <c r="K69" s="130">
        <v>4</v>
      </c>
      <c r="L69" s="130">
        <v>3.5</v>
      </c>
      <c r="M69" s="130">
        <f t="shared" ref="M69:M100" si="4">SUM(I69:L69)</f>
        <v>20</v>
      </c>
      <c r="N69" s="130">
        <f t="shared" si="3"/>
        <v>45.454545454545453</v>
      </c>
      <c r="O69" s="17" t="s">
        <v>792</v>
      </c>
      <c r="X69" s="75"/>
    </row>
    <row r="70" spans="1:24">
      <c r="A70" s="26">
        <v>63</v>
      </c>
      <c r="B70" s="27" t="s">
        <v>656</v>
      </c>
      <c r="C70" s="27" t="s">
        <v>215</v>
      </c>
      <c r="D70" s="27" t="s">
        <v>657</v>
      </c>
      <c r="E70" s="59" t="s">
        <v>57</v>
      </c>
      <c r="F70" s="31" t="s">
        <v>186</v>
      </c>
      <c r="G70" s="26">
        <v>8</v>
      </c>
      <c r="H70" s="26" t="s">
        <v>17</v>
      </c>
      <c r="I70" s="130">
        <v>6</v>
      </c>
      <c r="J70" s="130">
        <v>5</v>
      </c>
      <c r="K70" s="130">
        <v>5</v>
      </c>
      <c r="L70" s="130">
        <v>4</v>
      </c>
      <c r="M70" s="130">
        <f t="shared" si="4"/>
        <v>20</v>
      </c>
      <c r="N70" s="130">
        <f t="shared" si="3"/>
        <v>45.454545454545453</v>
      </c>
      <c r="O70" s="37" t="s">
        <v>469</v>
      </c>
      <c r="X70" s="75"/>
    </row>
    <row r="71" spans="1:24">
      <c r="A71" s="26">
        <v>64</v>
      </c>
      <c r="B71" s="37" t="s">
        <v>670</v>
      </c>
      <c r="C71" s="37" t="s">
        <v>314</v>
      </c>
      <c r="D71" s="37" t="s">
        <v>671</v>
      </c>
      <c r="E71" s="59" t="s">
        <v>57</v>
      </c>
      <c r="F71" s="26" t="s">
        <v>186</v>
      </c>
      <c r="G71" s="26">
        <v>8</v>
      </c>
      <c r="H71" s="26" t="s">
        <v>17</v>
      </c>
      <c r="I71" s="130">
        <v>6</v>
      </c>
      <c r="J71" s="130">
        <v>8</v>
      </c>
      <c r="K71" s="130">
        <v>3</v>
      </c>
      <c r="L71" s="130">
        <v>3</v>
      </c>
      <c r="M71" s="130">
        <f t="shared" si="4"/>
        <v>20</v>
      </c>
      <c r="N71" s="130">
        <f t="shared" si="3"/>
        <v>45.454545454545453</v>
      </c>
      <c r="O71" s="103" t="s">
        <v>469</v>
      </c>
      <c r="X71" s="75"/>
    </row>
    <row r="72" spans="1:24">
      <c r="A72" s="26">
        <v>65</v>
      </c>
      <c r="B72" s="37" t="s">
        <v>709</v>
      </c>
      <c r="C72" s="37" t="s">
        <v>236</v>
      </c>
      <c r="D72" s="37" t="s">
        <v>710</v>
      </c>
      <c r="E72" s="59" t="s">
        <v>57</v>
      </c>
      <c r="F72" s="26" t="s">
        <v>186</v>
      </c>
      <c r="G72" s="26">
        <v>8</v>
      </c>
      <c r="H72" s="26" t="s">
        <v>17</v>
      </c>
      <c r="I72" s="130">
        <v>5</v>
      </c>
      <c r="J72" s="130">
        <v>10</v>
      </c>
      <c r="K72" s="130">
        <v>2</v>
      </c>
      <c r="L72" s="130">
        <v>3</v>
      </c>
      <c r="M72" s="130">
        <f t="shared" si="4"/>
        <v>20</v>
      </c>
      <c r="N72" s="130">
        <f t="shared" ref="N72:N103" si="5">M72/0.44</f>
        <v>45.454545454545453</v>
      </c>
      <c r="O72" s="103" t="s">
        <v>469</v>
      </c>
      <c r="X72" s="75"/>
    </row>
    <row r="73" spans="1:24">
      <c r="A73" s="26">
        <v>66</v>
      </c>
      <c r="B73" s="26" t="s">
        <v>752</v>
      </c>
      <c r="C73" s="37" t="s">
        <v>580</v>
      </c>
      <c r="D73" s="37" t="s">
        <v>198</v>
      </c>
      <c r="E73" s="59" t="s">
        <v>57</v>
      </c>
      <c r="F73" s="26" t="s">
        <v>230</v>
      </c>
      <c r="G73" s="26">
        <v>8</v>
      </c>
      <c r="H73" s="26" t="s">
        <v>17</v>
      </c>
      <c r="I73" s="130">
        <v>7</v>
      </c>
      <c r="J73" s="130">
        <v>5.5</v>
      </c>
      <c r="K73" s="130">
        <v>5</v>
      </c>
      <c r="L73" s="130">
        <v>2.5</v>
      </c>
      <c r="M73" s="130">
        <f t="shared" si="4"/>
        <v>20</v>
      </c>
      <c r="N73" s="130">
        <f t="shared" si="5"/>
        <v>45.454545454545453</v>
      </c>
      <c r="O73" s="17" t="s">
        <v>234</v>
      </c>
      <c r="X73" s="75"/>
    </row>
    <row r="74" spans="1:24">
      <c r="A74" s="26">
        <v>67</v>
      </c>
      <c r="B74" s="27" t="s">
        <v>165</v>
      </c>
      <c r="C74" s="27" t="s">
        <v>166</v>
      </c>
      <c r="D74" s="27" t="s">
        <v>167</v>
      </c>
      <c r="E74" s="59" t="s">
        <v>57</v>
      </c>
      <c r="F74" s="26" t="s">
        <v>146</v>
      </c>
      <c r="G74" s="26">
        <v>8</v>
      </c>
      <c r="H74" s="26" t="s">
        <v>17</v>
      </c>
      <c r="I74" s="130">
        <v>6</v>
      </c>
      <c r="J74" s="130">
        <v>7.5</v>
      </c>
      <c r="K74" s="130">
        <v>4</v>
      </c>
      <c r="L74" s="130">
        <v>2.5</v>
      </c>
      <c r="M74" s="130">
        <f t="shared" si="4"/>
        <v>20</v>
      </c>
      <c r="N74" s="130">
        <f t="shared" si="5"/>
        <v>45.454545454545453</v>
      </c>
      <c r="O74" s="17" t="s">
        <v>147</v>
      </c>
      <c r="X74" s="75"/>
    </row>
    <row r="75" spans="1:24">
      <c r="A75" s="26">
        <v>68</v>
      </c>
      <c r="B75" s="35" t="s">
        <v>496</v>
      </c>
      <c r="C75" s="27" t="s">
        <v>204</v>
      </c>
      <c r="D75" s="27" t="s">
        <v>497</v>
      </c>
      <c r="E75" s="59" t="s">
        <v>57</v>
      </c>
      <c r="F75" s="22" t="s">
        <v>377</v>
      </c>
      <c r="G75" s="26">
        <v>8</v>
      </c>
      <c r="H75" s="26" t="s">
        <v>17</v>
      </c>
      <c r="I75" s="130">
        <v>6</v>
      </c>
      <c r="J75" s="130">
        <v>10.5</v>
      </c>
      <c r="K75" s="130">
        <v>1</v>
      </c>
      <c r="L75" s="130">
        <v>2</v>
      </c>
      <c r="M75" s="130">
        <f t="shared" si="4"/>
        <v>19.5</v>
      </c>
      <c r="N75" s="130">
        <f t="shared" si="5"/>
        <v>44.31818181818182</v>
      </c>
      <c r="O75" s="17" t="s">
        <v>475</v>
      </c>
      <c r="X75" s="75"/>
    </row>
    <row r="76" spans="1:24">
      <c r="A76" s="26">
        <v>69</v>
      </c>
      <c r="B76" s="27" t="s">
        <v>178</v>
      </c>
      <c r="C76" s="27" t="s">
        <v>578</v>
      </c>
      <c r="D76" s="26" t="s">
        <v>177</v>
      </c>
      <c r="E76" s="59" t="s">
        <v>57</v>
      </c>
      <c r="F76" s="32" t="s">
        <v>212</v>
      </c>
      <c r="G76" s="26">
        <v>8</v>
      </c>
      <c r="H76" s="26" t="s">
        <v>17</v>
      </c>
      <c r="I76" s="130">
        <v>7</v>
      </c>
      <c r="J76" s="130">
        <v>6</v>
      </c>
      <c r="K76" s="130">
        <v>3</v>
      </c>
      <c r="L76" s="130">
        <v>3.5</v>
      </c>
      <c r="M76" s="130">
        <f t="shared" si="4"/>
        <v>19.5</v>
      </c>
      <c r="N76" s="130">
        <f t="shared" si="5"/>
        <v>44.31818181818182</v>
      </c>
      <c r="O76" s="37" t="s">
        <v>213</v>
      </c>
      <c r="X76" s="75"/>
    </row>
    <row r="77" spans="1:24">
      <c r="A77" s="26">
        <v>70</v>
      </c>
      <c r="B77" s="35" t="s">
        <v>579</v>
      </c>
      <c r="C77" s="37" t="s">
        <v>580</v>
      </c>
      <c r="D77" s="37" t="s">
        <v>581</v>
      </c>
      <c r="E77" s="59" t="s">
        <v>57</v>
      </c>
      <c r="F77" s="22" t="s">
        <v>309</v>
      </c>
      <c r="G77" s="26">
        <v>8</v>
      </c>
      <c r="H77" s="26" t="s">
        <v>17</v>
      </c>
      <c r="I77" s="130">
        <v>5</v>
      </c>
      <c r="J77" s="130">
        <v>7.5</v>
      </c>
      <c r="K77" s="130">
        <v>4</v>
      </c>
      <c r="L77" s="130">
        <v>3</v>
      </c>
      <c r="M77" s="130">
        <f t="shared" si="4"/>
        <v>19.5</v>
      </c>
      <c r="N77" s="130">
        <f t="shared" si="5"/>
        <v>44.31818181818182</v>
      </c>
      <c r="O77" s="17" t="s">
        <v>792</v>
      </c>
      <c r="X77" s="75"/>
    </row>
    <row r="78" spans="1:24">
      <c r="A78" s="26">
        <v>71</v>
      </c>
      <c r="B78" s="27" t="s">
        <v>1483</v>
      </c>
      <c r="C78" s="27" t="s">
        <v>586</v>
      </c>
      <c r="D78" s="27" t="s">
        <v>587</v>
      </c>
      <c r="E78" s="59" t="s">
        <v>57</v>
      </c>
      <c r="F78" s="22" t="s">
        <v>144</v>
      </c>
      <c r="G78" s="26">
        <v>8</v>
      </c>
      <c r="H78" s="26" t="s">
        <v>17</v>
      </c>
      <c r="I78" s="130">
        <v>6</v>
      </c>
      <c r="J78" s="130">
        <v>9</v>
      </c>
      <c r="K78" s="130">
        <v>2</v>
      </c>
      <c r="L78" s="130">
        <v>2.5</v>
      </c>
      <c r="M78" s="130">
        <f t="shared" si="4"/>
        <v>19.5</v>
      </c>
      <c r="N78" s="130">
        <f t="shared" si="5"/>
        <v>44.31818181818182</v>
      </c>
      <c r="O78" s="19" t="s">
        <v>463</v>
      </c>
      <c r="X78" s="75"/>
    </row>
    <row r="79" spans="1:24">
      <c r="A79" s="26">
        <v>72</v>
      </c>
      <c r="B79" s="35" t="s">
        <v>686</v>
      </c>
      <c r="C79" s="37" t="s">
        <v>580</v>
      </c>
      <c r="D79" s="37" t="s">
        <v>218</v>
      </c>
      <c r="E79" s="59" t="s">
        <v>57</v>
      </c>
      <c r="F79" s="25" t="s">
        <v>309</v>
      </c>
      <c r="G79" s="26">
        <v>8</v>
      </c>
      <c r="H79" s="26" t="s">
        <v>17</v>
      </c>
      <c r="I79" s="130">
        <v>5</v>
      </c>
      <c r="J79" s="130">
        <v>8.5</v>
      </c>
      <c r="K79" s="130">
        <v>3</v>
      </c>
      <c r="L79" s="130">
        <v>3</v>
      </c>
      <c r="M79" s="130">
        <f t="shared" si="4"/>
        <v>19.5</v>
      </c>
      <c r="N79" s="130">
        <f t="shared" si="5"/>
        <v>44.31818181818182</v>
      </c>
      <c r="O79" s="17" t="s">
        <v>792</v>
      </c>
      <c r="X79" s="75"/>
    </row>
    <row r="80" spans="1:24">
      <c r="A80" s="26">
        <v>73</v>
      </c>
      <c r="B80" s="35" t="s">
        <v>694</v>
      </c>
      <c r="C80" s="35" t="s">
        <v>133</v>
      </c>
      <c r="D80" s="35" t="s">
        <v>127</v>
      </c>
      <c r="E80" s="59" t="s">
        <v>57</v>
      </c>
      <c r="F80" s="36" t="s">
        <v>189</v>
      </c>
      <c r="G80" s="26">
        <v>8</v>
      </c>
      <c r="H80" s="26" t="s">
        <v>17</v>
      </c>
      <c r="I80" s="130">
        <v>6</v>
      </c>
      <c r="J80" s="130">
        <v>7</v>
      </c>
      <c r="K80" s="130">
        <v>4</v>
      </c>
      <c r="L80" s="130">
        <v>2.5</v>
      </c>
      <c r="M80" s="130">
        <f t="shared" si="4"/>
        <v>19.5</v>
      </c>
      <c r="N80" s="130">
        <f t="shared" si="5"/>
        <v>44.31818181818182</v>
      </c>
      <c r="O80" s="17" t="s">
        <v>194</v>
      </c>
      <c r="X80" s="75"/>
    </row>
    <row r="81" spans="1:24">
      <c r="A81" s="26">
        <v>74</v>
      </c>
      <c r="B81" s="87" t="s">
        <v>763</v>
      </c>
      <c r="C81" s="98" t="s">
        <v>764</v>
      </c>
      <c r="D81" s="98" t="s">
        <v>765</v>
      </c>
      <c r="E81" s="59" t="s">
        <v>57</v>
      </c>
      <c r="F81" s="101" t="s">
        <v>231</v>
      </c>
      <c r="G81" s="26">
        <v>8</v>
      </c>
      <c r="H81" s="26" t="s">
        <v>17</v>
      </c>
      <c r="I81" s="130">
        <v>5</v>
      </c>
      <c r="J81" s="130">
        <v>9.5</v>
      </c>
      <c r="K81" s="130">
        <v>3</v>
      </c>
      <c r="L81" s="130">
        <v>2</v>
      </c>
      <c r="M81" s="130">
        <f t="shared" si="4"/>
        <v>19.5</v>
      </c>
      <c r="N81" s="130">
        <f t="shared" si="5"/>
        <v>44.31818181818182</v>
      </c>
      <c r="O81" s="106" t="s">
        <v>235</v>
      </c>
      <c r="X81" s="75"/>
    </row>
    <row r="82" spans="1:24">
      <c r="A82" s="26">
        <v>75</v>
      </c>
      <c r="B82" s="27" t="s">
        <v>796</v>
      </c>
      <c r="C82" s="27" t="s">
        <v>797</v>
      </c>
      <c r="D82" s="27" t="s">
        <v>132</v>
      </c>
      <c r="E82" s="59" t="s">
        <v>57</v>
      </c>
      <c r="F82" s="39" t="s">
        <v>146</v>
      </c>
      <c r="G82" s="26">
        <v>8</v>
      </c>
      <c r="H82" s="26" t="s">
        <v>17</v>
      </c>
      <c r="I82" s="130">
        <v>5</v>
      </c>
      <c r="J82" s="130">
        <v>8.5</v>
      </c>
      <c r="K82" s="130">
        <v>3</v>
      </c>
      <c r="L82" s="130">
        <v>3</v>
      </c>
      <c r="M82" s="130">
        <f t="shared" si="4"/>
        <v>19.5</v>
      </c>
      <c r="N82" s="130">
        <f t="shared" si="5"/>
        <v>44.31818181818182</v>
      </c>
      <c r="O82" s="17" t="s">
        <v>147</v>
      </c>
      <c r="X82" s="75"/>
    </row>
    <row r="83" spans="1:24">
      <c r="A83" s="26">
        <v>76</v>
      </c>
      <c r="B83" s="27" t="s">
        <v>799</v>
      </c>
      <c r="C83" s="27" t="s">
        <v>326</v>
      </c>
      <c r="D83" s="27" t="s">
        <v>202</v>
      </c>
      <c r="E83" s="59" t="s">
        <v>57</v>
      </c>
      <c r="F83" s="39" t="s">
        <v>806</v>
      </c>
      <c r="G83" s="26">
        <v>8</v>
      </c>
      <c r="H83" s="26" t="s">
        <v>17</v>
      </c>
      <c r="I83" s="130">
        <v>4</v>
      </c>
      <c r="J83" s="130">
        <v>7.5</v>
      </c>
      <c r="K83" s="130">
        <v>4</v>
      </c>
      <c r="L83" s="130">
        <v>4</v>
      </c>
      <c r="M83" s="130">
        <f t="shared" si="4"/>
        <v>19.5</v>
      </c>
      <c r="N83" s="130">
        <f t="shared" si="5"/>
        <v>44.31818181818182</v>
      </c>
      <c r="O83" s="17" t="s">
        <v>476</v>
      </c>
      <c r="X83" s="75"/>
    </row>
    <row r="84" spans="1:24">
      <c r="A84" s="26">
        <v>77</v>
      </c>
      <c r="B84" s="20" t="s">
        <v>565</v>
      </c>
      <c r="C84" s="20" t="s">
        <v>223</v>
      </c>
      <c r="D84" s="20" t="s">
        <v>566</v>
      </c>
      <c r="E84" s="59" t="s">
        <v>57</v>
      </c>
      <c r="F84" s="25" t="s">
        <v>232</v>
      </c>
      <c r="G84" s="26">
        <v>8</v>
      </c>
      <c r="H84" s="26" t="s">
        <v>17</v>
      </c>
      <c r="I84" s="130">
        <v>5</v>
      </c>
      <c r="J84" s="130">
        <v>7</v>
      </c>
      <c r="K84" s="130">
        <v>4</v>
      </c>
      <c r="L84" s="130">
        <v>3</v>
      </c>
      <c r="M84" s="130">
        <f t="shared" si="4"/>
        <v>19</v>
      </c>
      <c r="N84" s="130">
        <f t="shared" si="5"/>
        <v>43.18181818181818</v>
      </c>
      <c r="O84" s="17" t="s">
        <v>464</v>
      </c>
      <c r="X84" s="75"/>
    </row>
    <row r="85" spans="1:24">
      <c r="A85" s="26">
        <v>78</v>
      </c>
      <c r="B85" s="27" t="s">
        <v>642</v>
      </c>
      <c r="C85" s="26" t="s">
        <v>197</v>
      </c>
      <c r="D85" s="26" t="s">
        <v>123</v>
      </c>
      <c r="E85" s="59" t="s">
        <v>57</v>
      </c>
      <c r="F85" s="29" t="s">
        <v>212</v>
      </c>
      <c r="G85" s="26">
        <v>8</v>
      </c>
      <c r="H85" s="26" t="s">
        <v>17</v>
      </c>
      <c r="I85" s="130">
        <v>5</v>
      </c>
      <c r="J85" s="130">
        <v>8</v>
      </c>
      <c r="K85" s="130">
        <v>3</v>
      </c>
      <c r="L85" s="130">
        <v>3</v>
      </c>
      <c r="M85" s="130">
        <f t="shared" si="4"/>
        <v>19</v>
      </c>
      <c r="N85" s="130">
        <f t="shared" si="5"/>
        <v>43.18181818181818</v>
      </c>
      <c r="O85" s="37" t="s">
        <v>213</v>
      </c>
      <c r="X85" s="75"/>
    </row>
    <row r="86" spans="1:24">
      <c r="A86" s="26">
        <v>79</v>
      </c>
      <c r="B86" s="93" t="s">
        <v>643</v>
      </c>
      <c r="C86" s="93" t="s">
        <v>182</v>
      </c>
      <c r="D86" s="93" t="s">
        <v>164</v>
      </c>
      <c r="E86" s="59" t="s">
        <v>57</v>
      </c>
      <c r="F86" s="25" t="s">
        <v>190</v>
      </c>
      <c r="G86" s="26">
        <v>8</v>
      </c>
      <c r="H86" s="26" t="s">
        <v>17</v>
      </c>
      <c r="I86" s="130">
        <v>4</v>
      </c>
      <c r="J86" s="130">
        <v>9</v>
      </c>
      <c r="K86" s="130">
        <v>3</v>
      </c>
      <c r="L86" s="130">
        <v>3</v>
      </c>
      <c r="M86" s="130">
        <f t="shared" si="4"/>
        <v>19</v>
      </c>
      <c r="N86" s="130">
        <f t="shared" si="5"/>
        <v>43.18181818181818</v>
      </c>
      <c r="O86" s="17" t="s">
        <v>195</v>
      </c>
      <c r="X86" s="75"/>
    </row>
    <row r="87" spans="1:24">
      <c r="A87" s="26">
        <v>80</v>
      </c>
      <c r="B87" s="87" t="s">
        <v>201</v>
      </c>
      <c r="C87" s="96" t="s">
        <v>702</v>
      </c>
      <c r="D87" s="96" t="s">
        <v>135</v>
      </c>
      <c r="E87" s="59" t="s">
        <v>57</v>
      </c>
      <c r="F87" s="101" t="s">
        <v>231</v>
      </c>
      <c r="G87" s="26">
        <v>8</v>
      </c>
      <c r="H87" s="26" t="s">
        <v>17</v>
      </c>
      <c r="I87" s="130">
        <v>6</v>
      </c>
      <c r="J87" s="130">
        <v>8.5</v>
      </c>
      <c r="K87" s="130">
        <v>3</v>
      </c>
      <c r="L87" s="130">
        <v>1.5</v>
      </c>
      <c r="M87" s="130">
        <f t="shared" si="4"/>
        <v>19</v>
      </c>
      <c r="N87" s="130">
        <f t="shared" si="5"/>
        <v>43.18181818181818</v>
      </c>
      <c r="O87" s="106" t="s">
        <v>235</v>
      </c>
      <c r="X87" s="75"/>
    </row>
    <row r="88" spans="1:24">
      <c r="A88" s="26">
        <v>81</v>
      </c>
      <c r="B88" s="26" t="s">
        <v>730</v>
      </c>
      <c r="C88" s="26" t="s">
        <v>293</v>
      </c>
      <c r="D88" s="26" t="s">
        <v>160</v>
      </c>
      <c r="E88" s="59" t="s">
        <v>57</v>
      </c>
      <c r="F88" s="25" t="s">
        <v>327</v>
      </c>
      <c r="G88" s="26">
        <v>8</v>
      </c>
      <c r="H88" s="26" t="s">
        <v>17</v>
      </c>
      <c r="I88" s="130">
        <v>5</v>
      </c>
      <c r="J88" s="130">
        <v>10</v>
      </c>
      <c r="K88" s="130">
        <v>2</v>
      </c>
      <c r="L88" s="130">
        <v>2</v>
      </c>
      <c r="M88" s="130">
        <f t="shared" si="4"/>
        <v>19</v>
      </c>
      <c r="N88" s="130">
        <f t="shared" si="5"/>
        <v>43.18181818181818</v>
      </c>
      <c r="O88" s="69" t="s">
        <v>472</v>
      </c>
      <c r="X88" s="75"/>
    </row>
    <row r="89" spans="1:24">
      <c r="A89" s="26">
        <v>82</v>
      </c>
      <c r="B89" s="26" t="s">
        <v>731</v>
      </c>
      <c r="C89" s="37" t="s">
        <v>732</v>
      </c>
      <c r="D89" s="37" t="s">
        <v>733</v>
      </c>
      <c r="E89" s="59" t="s">
        <v>57</v>
      </c>
      <c r="F89" s="39" t="s">
        <v>230</v>
      </c>
      <c r="G89" s="26">
        <v>8</v>
      </c>
      <c r="H89" s="26" t="s">
        <v>17</v>
      </c>
      <c r="I89" s="130">
        <v>5</v>
      </c>
      <c r="J89" s="130">
        <v>9</v>
      </c>
      <c r="K89" s="130">
        <v>2</v>
      </c>
      <c r="L89" s="130">
        <v>3</v>
      </c>
      <c r="M89" s="130">
        <f t="shared" si="4"/>
        <v>19</v>
      </c>
      <c r="N89" s="130">
        <f t="shared" si="5"/>
        <v>43.18181818181818</v>
      </c>
      <c r="O89" s="17" t="s">
        <v>234</v>
      </c>
      <c r="X89" s="75"/>
    </row>
    <row r="90" spans="1:24">
      <c r="A90" s="26">
        <v>83</v>
      </c>
      <c r="B90" s="27" t="s">
        <v>747</v>
      </c>
      <c r="C90" s="27" t="s">
        <v>748</v>
      </c>
      <c r="D90" s="27" t="s">
        <v>749</v>
      </c>
      <c r="E90" s="59" t="s">
        <v>57</v>
      </c>
      <c r="F90" s="25" t="s">
        <v>144</v>
      </c>
      <c r="G90" s="26">
        <v>8</v>
      </c>
      <c r="H90" s="26" t="s">
        <v>17</v>
      </c>
      <c r="I90" s="130">
        <v>6</v>
      </c>
      <c r="J90" s="130">
        <v>6.5</v>
      </c>
      <c r="K90" s="130">
        <v>3</v>
      </c>
      <c r="L90" s="130">
        <v>3.5</v>
      </c>
      <c r="M90" s="130">
        <f t="shared" si="4"/>
        <v>19</v>
      </c>
      <c r="N90" s="130">
        <f t="shared" si="5"/>
        <v>43.18181818181818</v>
      </c>
      <c r="O90" s="19" t="s">
        <v>463</v>
      </c>
      <c r="X90" s="75"/>
    </row>
    <row r="91" spans="1:24">
      <c r="A91" s="26">
        <v>84</v>
      </c>
      <c r="B91" s="24" t="s">
        <v>519</v>
      </c>
      <c r="C91" s="24" t="s">
        <v>257</v>
      </c>
      <c r="D91" s="24" t="s">
        <v>221</v>
      </c>
      <c r="E91" s="59" t="s">
        <v>57</v>
      </c>
      <c r="F91" s="25" t="s">
        <v>191</v>
      </c>
      <c r="G91" s="26">
        <v>8</v>
      </c>
      <c r="H91" s="26" t="s">
        <v>17</v>
      </c>
      <c r="I91" s="130">
        <v>6</v>
      </c>
      <c r="J91" s="130">
        <v>6.5</v>
      </c>
      <c r="K91" s="130">
        <v>3</v>
      </c>
      <c r="L91" s="130">
        <v>3</v>
      </c>
      <c r="M91" s="130">
        <f t="shared" si="4"/>
        <v>18.5</v>
      </c>
      <c r="N91" s="130">
        <f t="shared" si="5"/>
        <v>42.045454545454547</v>
      </c>
      <c r="O91" s="17" t="s">
        <v>196</v>
      </c>
      <c r="X91" s="75"/>
    </row>
    <row r="92" spans="1:24">
      <c r="A92" s="26">
        <v>85</v>
      </c>
      <c r="B92" s="92" t="s">
        <v>523</v>
      </c>
      <c r="C92" s="92" t="s">
        <v>182</v>
      </c>
      <c r="D92" s="92" t="s">
        <v>203</v>
      </c>
      <c r="E92" s="59" t="s">
        <v>57</v>
      </c>
      <c r="F92" s="88" t="s">
        <v>188</v>
      </c>
      <c r="G92" s="26">
        <v>8</v>
      </c>
      <c r="H92" s="26" t="s">
        <v>17</v>
      </c>
      <c r="I92" s="130">
        <v>4</v>
      </c>
      <c r="J92" s="130">
        <v>6</v>
      </c>
      <c r="K92" s="130">
        <v>5</v>
      </c>
      <c r="L92" s="130">
        <v>3.5</v>
      </c>
      <c r="M92" s="130">
        <f t="shared" si="4"/>
        <v>18.5</v>
      </c>
      <c r="N92" s="130">
        <f t="shared" si="5"/>
        <v>42.045454545454547</v>
      </c>
      <c r="O92" s="92" t="s">
        <v>193</v>
      </c>
      <c r="X92" s="75"/>
    </row>
    <row r="93" spans="1:24">
      <c r="A93" s="26">
        <v>86</v>
      </c>
      <c r="B93" s="35" t="s">
        <v>528</v>
      </c>
      <c r="C93" s="37" t="s">
        <v>529</v>
      </c>
      <c r="D93" s="37" t="s">
        <v>135</v>
      </c>
      <c r="E93" s="59" t="s">
        <v>57</v>
      </c>
      <c r="F93" s="25" t="s">
        <v>248</v>
      </c>
      <c r="G93" s="26">
        <v>8</v>
      </c>
      <c r="H93" s="26" t="s">
        <v>17</v>
      </c>
      <c r="I93" s="130">
        <v>6</v>
      </c>
      <c r="J93" s="130">
        <v>4.5</v>
      </c>
      <c r="K93" s="130">
        <v>5</v>
      </c>
      <c r="L93" s="130">
        <v>3</v>
      </c>
      <c r="M93" s="130">
        <f t="shared" si="4"/>
        <v>18.5</v>
      </c>
      <c r="N93" s="130">
        <f t="shared" si="5"/>
        <v>42.045454545454547</v>
      </c>
      <c r="O93" s="17" t="s">
        <v>462</v>
      </c>
      <c r="X93" s="75"/>
    </row>
    <row r="94" spans="1:24">
      <c r="A94" s="26">
        <v>87</v>
      </c>
      <c r="B94" s="35" t="s">
        <v>584</v>
      </c>
      <c r="C94" s="37" t="s">
        <v>538</v>
      </c>
      <c r="D94" s="37" t="s">
        <v>585</v>
      </c>
      <c r="E94" s="59" t="s">
        <v>57</v>
      </c>
      <c r="F94" s="25" t="s">
        <v>309</v>
      </c>
      <c r="G94" s="26">
        <v>8</v>
      </c>
      <c r="H94" s="26" t="s">
        <v>17</v>
      </c>
      <c r="I94" s="130">
        <v>4</v>
      </c>
      <c r="J94" s="130">
        <v>7.5</v>
      </c>
      <c r="K94" s="130">
        <v>3</v>
      </c>
      <c r="L94" s="130">
        <v>4</v>
      </c>
      <c r="M94" s="130">
        <f t="shared" si="4"/>
        <v>18.5</v>
      </c>
      <c r="N94" s="130">
        <f t="shared" si="5"/>
        <v>42.045454545454547</v>
      </c>
      <c r="O94" s="17" t="s">
        <v>792</v>
      </c>
      <c r="X94" s="75"/>
    </row>
    <row r="95" spans="1:24">
      <c r="A95" s="26">
        <v>88</v>
      </c>
      <c r="B95" s="27" t="s">
        <v>597</v>
      </c>
      <c r="C95" s="27" t="s">
        <v>131</v>
      </c>
      <c r="D95" s="27" t="s">
        <v>598</v>
      </c>
      <c r="E95" s="59" t="s">
        <v>57</v>
      </c>
      <c r="F95" s="40" t="s">
        <v>186</v>
      </c>
      <c r="G95" s="26">
        <v>8</v>
      </c>
      <c r="H95" s="26" t="s">
        <v>17</v>
      </c>
      <c r="I95" s="130">
        <v>3</v>
      </c>
      <c r="J95" s="130">
        <v>8</v>
      </c>
      <c r="K95" s="130">
        <v>4</v>
      </c>
      <c r="L95" s="130">
        <v>3.5</v>
      </c>
      <c r="M95" s="130">
        <f t="shared" si="4"/>
        <v>18.5</v>
      </c>
      <c r="N95" s="130">
        <f t="shared" si="5"/>
        <v>42.045454545454547</v>
      </c>
      <c r="O95" s="37" t="s">
        <v>469</v>
      </c>
      <c r="X95" s="75"/>
    </row>
    <row r="96" spans="1:24">
      <c r="A96" s="26">
        <v>89</v>
      </c>
      <c r="B96" s="37" t="s">
        <v>661</v>
      </c>
      <c r="C96" s="37" t="s">
        <v>662</v>
      </c>
      <c r="D96" s="37" t="s">
        <v>210</v>
      </c>
      <c r="E96" s="59" t="s">
        <v>57</v>
      </c>
      <c r="F96" s="39" t="s">
        <v>186</v>
      </c>
      <c r="G96" s="26">
        <v>8</v>
      </c>
      <c r="H96" s="26" t="s">
        <v>17</v>
      </c>
      <c r="I96" s="130">
        <v>5</v>
      </c>
      <c r="J96" s="130">
        <v>8</v>
      </c>
      <c r="K96" s="130">
        <v>3</v>
      </c>
      <c r="L96" s="130">
        <v>2.5</v>
      </c>
      <c r="M96" s="130">
        <f t="shared" si="4"/>
        <v>18.5</v>
      </c>
      <c r="N96" s="130">
        <f t="shared" si="5"/>
        <v>42.045454545454547</v>
      </c>
      <c r="O96" s="103" t="s">
        <v>469</v>
      </c>
      <c r="X96" s="75"/>
    </row>
    <row r="97" spans="1:24">
      <c r="A97" s="26">
        <v>90</v>
      </c>
      <c r="B97" s="35" t="s">
        <v>725</v>
      </c>
      <c r="C97" s="27" t="s">
        <v>726</v>
      </c>
      <c r="D97" s="27" t="s">
        <v>227</v>
      </c>
      <c r="E97" s="59" t="s">
        <v>57</v>
      </c>
      <c r="F97" s="25" t="s">
        <v>248</v>
      </c>
      <c r="G97" s="26">
        <v>8</v>
      </c>
      <c r="H97" s="26" t="s">
        <v>17</v>
      </c>
      <c r="I97" s="130">
        <v>6</v>
      </c>
      <c r="J97" s="130">
        <v>7</v>
      </c>
      <c r="K97" s="130">
        <v>3</v>
      </c>
      <c r="L97" s="130">
        <v>2.5</v>
      </c>
      <c r="M97" s="130">
        <f t="shared" si="4"/>
        <v>18.5</v>
      </c>
      <c r="N97" s="130">
        <f t="shared" si="5"/>
        <v>42.045454545454547</v>
      </c>
      <c r="O97" s="17" t="s">
        <v>462</v>
      </c>
      <c r="X97" s="75"/>
    </row>
    <row r="98" spans="1:24">
      <c r="A98" s="26">
        <v>91</v>
      </c>
      <c r="B98" s="26" t="s">
        <v>535</v>
      </c>
      <c r="C98" s="26" t="s">
        <v>536</v>
      </c>
      <c r="D98" s="27" t="s">
        <v>239</v>
      </c>
      <c r="E98" s="59" t="s">
        <v>57</v>
      </c>
      <c r="F98" s="29" t="s">
        <v>212</v>
      </c>
      <c r="G98" s="26">
        <v>8</v>
      </c>
      <c r="H98" s="26" t="s">
        <v>17</v>
      </c>
      <c r="I98" s="130">
        <v>3</v>
      </c>
      <c r="J98" s="130">
        <v>9.5</v>
      </c>
      <c r="K98" s="130">
        <v>3</v>
      </c>
      <c r="L98" s="130">
        <v>2.5</v>
      </c>
      <c r="M98" s="130">
        <f t="shared" si="4"/>
        <v>18</v>
      </c>
      <c r="N98" s="130">
        <f t="shared" si="5"/>
        <v>40.909090909090907</v>
      </c>
      <c r="O98" s="37" t="s">
        <v>213</v>
      </c>
      <c r="X98" s="75"/>
    </row>
    <row r="99" spans="1:24">
      <c r="A99" s="26">
        <v>92</v>
      </c>
      <c r="B99" s="37" t="s">
        <v>544</v>
      </c>
      <c r="C99" s="37" t="s">
        <v>545</v>
      </c>
      <c r="D99" s="37" t="s">
        <v>546</v>
      </c>
      <c r="E99" s="59" t="s">
        <v>57</v>
      </c>
      <c r="F99" s="25" t="s">
        <v>282</v>
      </c>
      <c r="G99" s="26">
        <v>8</v>
      </c>
      <c r="H99" s="26" t="s">
        <v>17</v>
      </c>
      <c r="I99" s="130">
        <v>6</v>
      </c>
      <c r="J99" s="130">
        <v>4.5</v>
      </c>
      <c r="K99" s="130">
        <v>5</v>
      </c>
      <c r="L99" s="130">
        <v>2.5</v>
      </c>
      <c r="M99" s="130">
        <f t="shared" si="4"/>
        <v>18</v>
      </c>
      <c r="N99" s="130">
        <f t="shared" si="5"/>
        <v>40.909090909090907</v>
      </c>
      <c r="O99" s="17" t="s">
        <v>465</v>
      </c>
      <c r="X99" s="75"/>
    </row>
    <row r="100" spans="1:24">
      <c r="A100" s="26">
        <v>93</v>
      </c>
      <c r="B100" s="27" t="s">
        <v>627</v>
      </c>
      <c r="C100" s="27" t="s">
        <v>628</v>
      </c>
      <c r="D100" s="27" t="s">
        <v>629</v>
      </c>
      <c r="E100" s="59" t="s">
        <v>57</v>
      </c>
      <c r="F100" s="25" t="s">
        <v>146</v>
      </c>
      <c r="G100" s="26">
        <v>8</v>
      </c>
      <c r="H100" s="26" t="s">
        <v>17</v>
      </c>
      <c r="I100" s="130">
        <v>4</v>
      </c>
      <c r="J100" s="130">
        <v>9</v>
      </c>
      <c r="K100" s="130">
        <v>3</v>
      </c>
      <c r="L100" s="130">
        <v>2</v>
      </c>
      <c r="M100" s="130">
        <f t="shared" si="4"/>
        <v>18</v>
      </c>
      <c r="N100" s="130">
        <f t="shared" si="5"/>
        <v>40.909090909090907</v>
      </c>
      <c r="O100" s="17" t="s">
        <v>147</v>
      </c>
      <c r="X100" s="75"/>
    </row>
    <row r="101" spans="1:24">
      <c r="A101" s="26">
        <v>94</v>
      </c>
      <c r="B101" s="26" t="s">
        <v>667</v>
      </c>
      <c r="C101" s="37" t="s">
        <v>668</v>
      </c>
      <c r="D101" s="37" t="s">
        <v>669</v>
      </c>
      <c r="E101" s="59" t="s">
        <v>57</v>
      </c>
      <c r="F101" s="39" t="s">
        <v>230</v>
      </c>
      <c r="G101" s="26">
        <v>8</v>
      </c>
      <c r="H101" s="26" t="s">
        <v>17</v>
      </c>
      <c r="I101" s="130">
        <v>5</v>
      </c>
      <c r="J101" s="130">
        <v>7</v>
      </c>
      <c r="K101" s="130">
        <v>4</v>
      </c>
      <c r="L101" s="130">
        <v>2</v>
      </c>
      <c r="M101" s="130">
        <f t="shared" ref="M101:M132" si="6">SUM(I101:L101)</f>
        <v>18</v>
      </c>
      <c r="N101" s="130">
        <f t="shared" si="5"/>
        <v>40.909090909090907</v>
      </c>
      <c r="O101" s="17" t="s">
        <v>234</v>
      </c>
      <c r="X101" s="75"/>
    </row>
    <row r="102" spans="1:24">
      <c r="A102" s="26">
        <v>95</v>
      </c>
      <c r="B102" s="35" t="s">
        <v>706</v>
      </c>
      <c r="C102" s="35" t="s">
        <v>204</v>
      </c>
      <c r="D102" s="35" t="s">
        <v>122</v>
      </c>
      <c r="E102" s="59" t="s">
        <v>57</v>
      </c>
      <c r="F102" s="36" t="s">
        <v>189</v>
      </c>
      <c r="G102" s="26">
        <v>8</v>
      </c>
      <c r="H102" s="26" t="s">
        <v>17</v>
      </c>
      <c r="I102" s="130">
        <v>4</v>
      </c>
      <c r="J102" s="130">
        <v>8</v>
      </c>
      <c r="K102" s="130">
        <v>3</v>
      </c>
      <c r="L102" s="130">
        <v>3</v>
      </c>
      <c r="M102" s="130">
        <f t="shared" si="6"/>
        <v>18</v>
      </c>
      <c r="N102" s="130">
        <f t="shared" si="5"/>
        <v>40.909090909090907</v>
      </c>
      <c r="O102" s="17" t="s">
        <v>194</v>
      </c>
      <c r="X102" s="75"/>
    </row>
    <row r="103" spans="1:24">
      <c r="A103" s="26">
        <v>96</v>
      </c>
      <c r="B103" s="35" t="s">
        <v>769</v>
      </c>
      <c r="C103" s="35" t="s">
        <v>770</v>
      </c>
      <c r="D103" s="35" t="s">
        <v>334</v>
      </c>
      <c r="E103" s="59" t="s">
        <v>57</v>
      </c>
      <c r="F103" s="36" t="s">
        <v>189</v>
      </c>
      <c r="G103" s="26">
        <v>8</v>
      </c>
      <c r="H103" s="26" t="s">
        <v>17</v>
      </c>
      <c r="I103" s="130">
        <v>5</v>
      </c>
      <c r="J103" s="130">
        <v>8.5</v>
      </c>
      <c r="K103" s="130">
        <v>2</v>
      </c>
      <c r="L103" s="130">
        <v>2.5</v>
      </c>
      <c r="M103" s="130">
        <f t="shared" si="6"/>
        <v>18</v>
      </c>
      <c r="N103" s="130">
        <f t="shared" si="5"/>
        <v>40.909090909090907</v>
      </c>
      <c r="O103" s="17" t="s">
        <v>194</v>
      </c>
      <c r="X103" s="75"/>
    </row>
    <row r="104" spans="1:24">
      <c r="A104" s="26">
        <v>97</v>
      </c>
      <c r="B104" s="27" t="s">
        <v>803</v>
      </c>
      <c r="C104" s="27" t="s">
        <v>804</v>
      </c>
      <c r="D104" s="27" t="s">
        <v>805</v>
      </c>
      <c r="E104" s="59" t="s">
        <v>57</v>
      </c>
      <c r="F104" s="39" t="s">
        <v>230</v>
      </c>
      <c r="G104" s="26">
        <v>8</v>
      </c>
      <c r="H104" s="26" t="s">
        <v>17</v>
      </c>
      <c r="I104" s="130">
        <v>4</v>
      </c>
      <c r="J104" s="130">
        <v>7</v>
      </c>
      <c r="K104" s="130">
        <v>2</v>
      </c>
      <c r="L104" s="130">
        <v>5</v>
      </c>
      <c r="M104" s="130">
        <f t="shared" si="6"/>
        <v>18</v>
      </c>
      <c r="N104" s="130">
        <f t="shared" ref="N104:N135" si="7">M104/0.44</f>
        <v>40.909090909090907</v>
      </c>
      <c r="O104" s="17" t="s">
        <v>234</v>
      </c>
      <c r="X104" s="75"/>
    </row>
    <row r="105" spans="1:24">
      <c r="A105" s="26">
        <v>98</v>
      </c>
      <c r="B105" s="35" t="s">
        <v>490</v>
      </c>
      <c r="C105" s="27" t="s">
        <v>128</v>
      </c>
      <c r="D105" s="27" t="s">
        <v>491</v>
      </c>
      <c r="E105" s="59" t="s">
        <v>57</v>
      </c>
      <c r="F105" s="25" t="s">
        <v>285</v>
      </c>
      <c r="G105" s="26">
        <v>8</v>
      </c>
      <c r="H105" s="26" t="s">
        <v>17</v>
      </c>
      <c r="I105" s="130">
        <v>7</v>
      </c>
      <c r="J105" s="130">
        <v>5.5</v>
      </c>
      <c r="K105" s="130">
        <v>2</v>
      </c>
      <c r="L105" s="130">
        <v>3</v>
      </c>
      <c r="M105" s="130">
        <f t="shared" si="6"/>
        <v>17.5</v>
      </c>
      <c r="N105" s="130">
        <f t="shared" si="7"/>
        <v>39.772727272727273</v>
      </c>
      <c r="O105" s="17" t="s">
        <v>466</v>
      </c>
      <c r="X105" s="75"/>
    </row>
    <row r="106" spans="1:24">
      <c r="A106" s="26">
        <v>99</v>
      </c>
      <c r="B106" s="26" t="s">
        <v>494</v>
      </c>
      <c r="C106" s="27" t="s">
        <v>495</v>
      </c>
      <c r="D106" s="27" t="s">
        <v>163</v>
      </c>
      <c r="E106" s="59" t="s">
        <v>57</v>
      </c>
      <c r="F106" s="39" t="s">
        <v>230</v>
      </c>
      <c r="G106" s="26">
        <v>8</v>
      </c>
      <c r="H106" s="26" t="s">
        <v>17</v>
      </c>
      <c r="I106" s="130">
        <v>6</v>
      </c>
      <c r="J106" s="130">
        <v>6</v>
      </c>
      <c r="K106" s="130">
        <v>3</v>
      </c>
      <c r="L106" s="130">
        <v>2.5</v>
      </c>
      <c r="M106" s="130">
        <f t="shared" si="6"/>
        <v>17.5</v>
      </c>
      <c r="N106" s="130">
        <f t="shared" si="7"/>
        <v>39.772727272727273</v>
      </c>
      <c r="O106" s="17" t="s">
        <v>234</v>
      </c>
      <c r="X106" s="75"/>
    </row>
    <row r="107" spans="1:24">
      <c r="A107" s="26">
        <v>100</v>
      </c>
      <c r="B107" s="87" t="s">
        <v>611</v>
      </c>
      <c r="C107" s="87" t="s">
        <v>175</v>
      </c>
      <c r="D107" s="87" t="s">
        <v>203</v>
      </c>
      <c r="E107" s="59" t="s">
        <v>57</v>
      </c>
      <c r="F107" s="39" t="s">
        <v>143</v>
      </c>
      <c r="G107" s="26">
        <v>8</v>
      </c>
      <c r="H107" s="26" t="s">
        <v>17</v>
      </c>
      <c r="I107" s="130">
        <v>6</v>
      </c>
      <c r="J107" s="130">
        <v>4</v>
      </c>
      <c r="K107" s="130">
        <v>5</v>
      </c>
      <c r="L107" s="130">
        <v>2.5</v>
      </c>
      <c r="M107" s="130">
        <f t="shared" si="6"/>
        <v>17.5</v>
      </c>
      <c r="N107" s="130">
        <f t="shared" si="7"/>
        <v>39.772727272727273</v>
      </c>
      <c r="O107" s="26" t="s">
        <v>794</v>
      </c>
      <c r="X107" s="75"/>
    </row>
    <row r="108" spans="1:24">
      <c r="A108" s="26">
        <v>101</v>
      </c>
      <c r="B108" s="37" t="s">
        <v>612</v>
      </c>
      <c r="C108" s="37" t="s">
        <v>443</v>
      </c>
      <c r="D108" s="37" t="s">
        <v>239</v>
      </c>
      <c r="E108" s="59" t="s">
        <v>57</v>
      </c>
      <c r="F108" s="25" t="s">
        <v>282</v>
      </c>
      <c r="G108" s="26">
        <v>8</v>
      </c>
      <c r="H108" s="26" t="s">
        <v>17</v>
      </c>
      <c r="I108" s="130">
        <v>5</v>
      </c>
      <c r="J108" s="130">
        <v>8</v>
      </c>
      <c r="K108" s="130">
        <v>3</v>
      </c>
      <c r="L108" s="130">
        <v>1.5</v>
      </c>
      <c r="M108" s="130">
        <f t="shared" si="6"/>
        <v>17.5</v>
      </c>
      <c r="N108" s="130">
        <f t="shared" si="7"/>
        <v>39.772727272727273</v>
      </c>
      <c r="O108" s="17" t="s">
        <v>465</v>
      </c>
      <c r="X108" s="75"/>
    </row>
    <row r="109" spans="1:24">
      <c r="A109" s="26">
        <v>102</v>
      </c>
      <c r="B109" s="35" t="s">
        <v>707</v>
      </c>
      <c r="C109" s="35" t="s">
        <v>392</v>
      </c>
      <c r="D109" s="35" t="s">
        <v>362</v>
      </c>
      <c r="E109" s="59" t="s">
        <v>57</v>
      </c>
      <c r="F109" s="40" t="s">
        <v>186</v>
      </c>
      <c r="G109" s="26">
        <v>8</v>
      </c>
      <c r="H109" s="26" t="s">
        <v>17</v>
      </c>
      <c r="I109" s="130">
        <v>5</v>
      </c>
      <c r="J109" s="130">
        <v>9</v>
      </c>
      <c r="K109" s="130">
        <v>2</v>
      </c>
      <c r="L109" s="130">
        <v>1.5</v>
      </c>
      <c r="M109" s="130">
        <f t="shared" si="6"/>
        <v>17.5</v>
      </c>
      <c r="N109" s="130">
        <f t="shared" si="7"/>
        <v>39.772727272727273</v>
      </c>
      <c r="O109" s="37" t="s">
        <v>469</v>
      </c>
      <c r="X109" s="75"/>
    </row>
    <row r="110" spans="1:24">
      <c r="A110" s="26">
        <v>103</v>
      </c>
      <c r="B110" s="35" t="s">
        <v>483</v>
      </c>
      <c r="C110" s="35" t="s">
        <v>199</v>
      </c>
      <c r="D110" s="35" t="s">
        <v>220</v>
      </c>
      <c r="E110" s="59" t="s">
        <v>57</v>
      </c>
      <c r="F110" s="36" t="s">
        <v>189</v>
      </c>
      <c r="G110" s="26">
        <v>8</v>
      </c>
      <c r="H110" s="26" t="s">
        <v>17</v>
      </c>
      <c r="I110" s="130">
        <v>4</v>
      </c>
      <c r="J110" s="130">
        <v>7</v>
      </c>
      <c r="K110" s="130">
        <v>4</v>
      </c>
      <c r="L110" s="130">
        <v>2</v>
      </c>
      <c r="M110" s="130">
        <f t="shared" si="6"/>
        <v>17</v>
      </c>
      <c r="N110" s="130">
        <f t="shared" si="7"/>
        <v>38.636363636363633</v>
      </c>
      <c r="O110" s="17" t="s">
        <v>194</v>
      </c>
      <c r="X110" s="75"/>
    </row>
    <row r="111" spans="1:24">
      <c r="A111" s="26">
        <v>104</v>
      </c>
      <c r="B111" s="26" t="s">
        <v>486</v>
      </c>
      <c r="C111" s="27" t="s">
        <v>354</v>
      </c>
      <c r="D111" s="27" t="s">
        <v>167</v>
      </c>
      <c r="E111" s="59" t="s">
        <v>57</v>
      </c>
      <c r="F111" s="29" t="s">
        <v>212</v>
      </c>
      <c r="G111" s="26">
        <v>8</v>
      </c>
      <c r="H111" s="26" t="s">
        <v>17</v>
      </c>
      <c r="I111" s="130">
        <v>6</v>
      </c>
      <c r="J111" s="130">
        <v>5</v>
      </c>
      <c r="K111" s="130">
        <v>4</v>
      </c>
      <c r="L111" s="130">
        <v>2</v>
      </c>
      <c r="M111" s="130">
        <f t="shared" si="6"/>
        <v>17</v>
      </c>
      <c r="N111" s="130">
        <f t="shared" si="7"/>
        <v>38.636363636363633</v>
      </c>
      <c r="O111" s="37" t="s">
        <v>213</v>
      </c>
      <c r="X111" s="75"/>
    </row>
    <row r="112" spans="1:24">
      <c r="A112" s="26">
        <v>105</v>
      </c>
      <c r="B112" s="35" t="s">
        <v>493</v>
      </c>
      <c r="C112" s="35" t="s">
        <v>370</v>
      </c>
      <c r="D112" s="35" t="s">
        <v>180</v>
      </c>
      <c r="E112" s="59" t="s">
        <v>57</v>
      </c>
      <c r="F112" s="35" t="s">
        <v>189</v>
      </c>
      <c r="G112" s="26">
        <v>8</v>
      </c>
      <c r="H112" s="26" t="s">
        <v>17</v>
      </c>
      <c r="I112" s="130">
        <v>3</v>
      </c>
      <c r="J112" s="130">
        <v>9</v>
      </c>
      <c r="K112" s="130">
        <v>3</v>
      </c>
      <c r="L112" s="130">
        <v>2</v>
      </c>
      <c r="M112" s="130">
        <f t="shared" si="6"/>
        <v>17</v>
      </c>
      <c r="N112" s="130">
        <f t="shared" si="7"/>
        <v>38.636363636363633</v>
      </c>
      <c r="O112" s="17" t="s">
        <v>194</v>
      </c>
      <c r="X112" s="75"/>
    </row>
    <row r="113" spans="1:24">
      <c r="A113" s="26">
        <v>106</v>
      </c>
      <c r="B113" s="26" t="s">
        <v>524</v>
      </c>
      <c r="C113" s="26" t="s">
        <v>525</v>
      </c>
      <c r="D113" s="26" t="s">
        <v>123</v>
      </c>
      <c r="E113" s="59" t="s">
        <v>57</v>
      </c>
      <c r="F113" s="22" t="s">
        <v>327</v>
      </c>
      <c r="G113" s="26">
        <v>8</v>
      </c>
      <c r="H113" s="26" t="s">
        <v>17</v>
      </c>
      <c r="I113" s="130">
        <v>6</v>
      </c>
      <c r="J113" s="130">
        <v>4</v>
      </c>
      <c r="K113" s="130">
        <v>4</v>
      </c>
      <c r="L113" s="130">
        <v>3</v>
      </c>
      <c r="M113" s="130">
        <f t="shared" si="6"/>
        <v>17</v>
      </c>
      <c r="N113" s="130">
        <f t="shared" si="7"/>
        <v>38.636363636363633</v>
      </c>
      <c r="O113" s="69" t="s">
        <v>472</v>
      </c>
      <c r="X113" s="75"/>
    </row>
    <row r="114" spans="1:24">
      <c r="A114" s="26">
        <v>107</v>
      </c>
      <c r="B114" s="27" t="s">
        <v>150</v>
      </c>
      <c r="C114" s="27" t="s">
        <v>151</v>
      </c>
      <c r="D114" s="27" t="s">
        <v>152</v>
      </c>
      <c r="E114" s="59" t="s">
        <v>57</v>
      </c>
      <c r="F114" s="26" t="s">
        <v>186</v>
      </c>
      <c r="G114" s="26">
        <v>8</v>
      </c>
      <c r="H114" s="26" t="s">
        <v>17</v>
      </c>
      <c r="I114" s="130">
        <v>6</v>
      </c>
      <c r="J114" s="130">
        <v>7</v>
      </c>
      <c r="K114" s="130">
        <v>3</v>
      </c>
      <c r="L114" s="130">
        <v>1</v>
      </c>
      <c r="M114" s="130">
        <f t="shared" si="6"/>
        <v>17</v>
      </c>
      <c r="N114" s="130">
        <f t="shared" si="7"/>
        <v>38.636363636363633</v>
      </c>
      <c r="O114" s="107" t="s">
        <v>809</v>
      </c>
      <c r="X114" s="75"/>
    </row>
    <row r="115" spans="1:24">
      <c r="A115" s="26">
        <v>108</v>
      </c>
      <c r="B115" s="42" t="s">
        <v>539</v>
      </c>
      <c r="C115" s="41" t="s">
        <v>540</v>
      </c>
      <c r="D115" s="41" t="s">
        <v>541</v>
      </c>
      <c r="E115" s="59" t="s">
        <v>57</v>
      </c>
      <c r="F115" s="42" t="s">
        <v>312</v>
      </c>
      <c r="G115" s="26">
        <v>8</v>
      </c>
      <c r="H115" s="26" t="s">
        <v>17</v>
      </c>
      <c r="I115" s="130">
        <v>4</v>
      </c>
      <c r="J115" s="130">
        <v>5</v>
      </c>
      <c r="K115" s="130">
        <v>5</v>
      </c>
      <c r="L115" s="130">
        <v>2.5</v>
      </c>
      <c r="M115" s="130">
        <f t="shared" si="6"/>
        <v>16.5</v>
      </c>
      <c r="N115" s="130">
        <f t="shared" si="7"/>
        <v>37.5</v>
      </c>
      <c r="O115" s="104" t="s">
        <v>470</v>
      </c>
      <c r="X115" s="75"/>
    </row>
    <row r="116" spans="1:24">
      <c r="A116" s="26">
        <v>109</v>
      </c>
      <c r="B116" s="49" t="s">
        <v>613</v>
      </c>
      <c r="C116" s="49" t="s">
        <v>614</v>
      </c>
      <c r="D116" s="49" t="s">
        <v>138</v>
      </c>
      <c r="E116" s="59" t="s">
        <v>57</v>
      </c>
      <c r="F116" s="49" t="s">
        <v>189</v>
      </c>
      <c r="G116" s="26">
        <v>8</v>
      </c>
      <c r="H116" s="26" t="s">
        <v>17</v>
      </c>
      <c r="I116" s="130">
        <v>6</v>
      </c>
      <c r="J116" s="130">
        <v>4.5</v>
      </c>
      <c r="K116" s="130">
        <v>5</v>
      </c>
      <c r="L116" s="130">
        <v>1</v>
      </c>
      <c r="M116" s="130">
        <f t="shared" si="6"/>
        <v>16.5</v>
      </c>
      <c r="N116" s="130">
        <f t="shared" si="7"/>
        <v>37.5</v>
      </c>
      <c r="O116" s="72" t="s">
        <v>194</v>
      </c>
      <c r="X116" s="75"/>
    </row>
    <row r="117" spans="1:24">
      <c r="A117" s="26">
        <v>110</v>
      </c>
      <c r="B117" s="45" t="s">
        <v>615</v>
      </c>
      <c r="C117" s="45" t="s">
        <v>616</v>
      </c>
      <c r="D117" s="45" t="s">
        <v>617</v>
      </c>
      <c r="E117" s="59" t="s">
        <v>57</v>
      </c>
      <c r="F117" s="49" t="s">
        <v>189</v>
      </c>
      <c r="G117" s="26">
        <v>8</v>
      </c>
      <c r="H117" s="26" t="s">
        <v>17</v>
      </c>
      <c r="I117" s="130">
        <v>6</v>
      </c>
      <c r="J117" s="130">
        <v>5.5</v>
      </c>
      <c r="K117" s="130">
        <v>3</v>
      </c>
      <c r="L117" s="130">
        <v>2</v>
      </c>
      <c r="M117" s="130">
        <f t="shared" si="6"/>
        <v>16.5</v>
      </c>
      <c r="N117" s="130">
        <f t="shared" si="7"/>
        <v>37.5</v>
      </c>
      <c r="O117" s="72" t="s">
        <v>194</v>
      </c>
      <c r="X117" s="75"/>
    </row>
    <row r="118" spans="1:24">
      <c r="A118" s="26">
        <v>111</v>
      </c>
      <c r="B118" s="49" t="s">
        <v>700</v>
      </c>
      <c r="C118" s="41" t="s">
        <v>660</v>
      </c>
      <c r="D118" s="41" t="s">
        <v>701</v>
      </c>
      <c r="E118" s="59" t="s">
        <v>57</v>
      </c>
      <c r="F118" s="44" t="s">
        <v>248</v>
      </c>
      <c r="G118" s="26">
        <v>8</v>
      </c>
      <c r="H118" s="26" t="s">
        <v>17</v>
      </c>
      <c r="I118" s="130">
        <v>3</v>
      </c>
      <c r="J118" s="130">
        <v>7</v>
      </c>
      <c r="K118" s="130">
        <v>4</v>
      </c>
      <c r="L118" s="130">
        <v>2.5</v>
      </c>
      <c r="M118" s="130">
        <f t="shared" si="6"/>
        <v>16.5</v>
      </c>
      <c r="N118" s="130">
        <f t="shared" si="7"/>
        <v>37.5</v>
      </c>
      <c r="O118" s="72" t="s">
        <v>462</v>
      </c>
      <c r="X118" s="75"/>
    </row>
    <row r="119" spans="1:24">
      <c r="A119" s="26">
        <v>112</v>
      </c>
      <c r="B119" s="52" t="s">
        <v>720</v>
      </c>
      <c r="C119" s="52" t="s">
        <v>121</v>
      </c>
      <c r="D119" s="52" t="s">
        <v>163</v>
      </c>
      <c r="E119" s="59" t="s">
        <v>57</v>
      </c>
      <c r="F119" s="44" t="s">
        <v>291</v>
      </c>
      <c r="G119" s="26">
        <v>8</v>
      </c>
      <c r="H119" s="26" t="s">
        <v>17</v>
      </c>
      <c r="I119" s="130">
        <v>3</v>
      </c>
      <c r="J119" s="130">
        <v>7.5</v>
      </c>
      <c r="K119" s="130">
        <v>2</v>
      </c>
      <c r="L119" s="130">
        <v>4</v>
      </c>
      <c r="M119" s="130">
        <f t="shared" si="6"/>
        <v>16.5</v>
      </c>
      <c r="N119" s="130">
        <f t="shared" si="7"/>
        <v>37.5</v>
      </c>
      <c r="O119" s="72" t="s">
        <v>795</v>
      </c>
      <c r="X119" s="75"/>
    </row>
    <row r="120" spans="1:24">
      <c r="A120" s="26">
        <v>113</v>
      </c>
      <c r="B120" s="50" t="s">
        <v>129</v>
      </c>
      <c r="C120" s="50" t="s">
        <v>739</v>
      </c>
      <c r="D120" s="50" t="s">
        <v>740</v>
      </c>
      <c r="E120" s="59" t="s">
        <v>57</v>
      </c>
      <c r="F120" s="44" t="s">
        <v>144</v>
      </c>
      <c r="G120" s="26">
        <v>8</v>
      </c>
      <c r="H120" s="26" t="s">
        <v>17</v>
      </c>
      <c r="I120" s="130">
        <v>4</v>
      </c>
      <c r="J120" s="130">
        <v>6.5</v>
      </c>
      <c r="K120" s="130">
        <v>3</v>
      </c>
      <c r="L120" s="130">
        <v>3</v>
      </c>
      <c r="M120" s="130">
        <f t="shared" si="6"/>
        <v>16.5</v>
      </c>
      <c r="N120" s="130">
        <f t="shared" si="7"/>
        <v>37.5</v>
      </c>
      <c r="O120" s="73" t="s">
        <v>463</v>
      </c>
      <c r="X120" s="75"/>
    </row>
    <row r="121" spans="1:24">
      <c r="A121" s="26">
        <v>114</v>
      </c>
      <c r="B121" s="45" t="s">
        <v>595</v>
      </c>
      <c r="C121" s="45" t="s">
        <v>596</v>
      </c>
      <c r="D121" s="45" t="s">
        <v>344</v>
      </c>
      <c r="E121" s="59" t="s">
        <v>57</v>
      </c>
      <c r="F121" s="49" t="s">
        <v>189</v>
      </c>
      <c r="G121" s="26">
        <v>8</v>
      </c>
      <c r="H121" s="26" t="s">
        <v>17</v>
      </c>
      <c r="I121" s="130">
        <v>5</v>
      </c>
      <c r="J121" s="130">
        <v>8</v>
      </c>
      <c r="K121" s="130">
        <v>2</v>
      </c>
      <c r="L121" s="130">
        <v>1</v>
      </c>
      <c r="M121" s="130">
        <f t="shared" si="6"/>
        <v>16</v>
      </c>
      <c r="N121" s="130">
        <f t="shared" si="7"/>
        <v>36.363636363636367</v>
      </c>
      <c r="O121" s="72" t="s">
        <v>194</v>
      </c>
      <c r="X121" s="75"/>
    </row>
    <row r="122" spans="1:24">
      <c r="A122" s="26">
        <v>115</v>
      </c>
      <c r="B122" s="46" t="s">
        <v>619</v>
      </c>
      <c r="C122" s="46" t="s">
        <v>620</v>
      </c>
      <c r="D122" s="46" t="s">
        <v>138</v>
      </c>
      <c r="E122" s="59" t="s">
        <v>57</v>
      </c>
      <c r="F122" s="44" t="s">
        <v>327</v>
      </c>
      <c r="G122" s="26">
        <v>8</v>
      </c>
      <c r="H122" s="26" t="s">
        <v>17</v>
      </c>
      <c r="I122" s="130">
        <v>7</v>
      </c>
      <c r="J122" s="130">
        <v>5</v>
      </c>
      <c r="K122" s="130">
        <v>2</v>
      </c>
      <c r="L122" s="130">
        <v>2</v>
      </c>
      <c r="M122" s="130">
        <f t="shared" si="6"/>
        <v>16</v>
      </c>
      <c r="N122" s="130">
        <f t="shared" si="7"/>
        <v>36.363636363636367</v>
      </c>
      <c r="O122" s="71" t="s">
        <v>472</v>
      </c>
      <c r="X122" s="75"/>
    </row>
    <row r="123" spans="1:24">
      <c r="A123" s="26">
        <v>116</v>
      </c>
      <c r="B123" s="94" t="s">
        <v>685</v>
      </c>
      <c r="C123" s="95" t="s">
        <v>228</v>
      </c>
      <c r="D123" s="95" t="s">
        <v>180</v>
      </c>
      <c r="E123" s="59" t="s">
        <v>57</v>
      </c>
      <c r="F123" s="169" t="s">
        <v>231</v>
      </c>
      <c r="G123" s="26">
        <v>8</v>
      </c>
      <c r="H123" s="26" t="s">
        <v>17</v>
      </c>
      <c r="I123" s="130">
        <v>3</v>
      </c>
      <c r="J123" s="130">
        <v>8.5</v>
      </c>
      <c r="K123" s="130">
        <v>3</v>
      </c>
      <c r="L123" s="130">
        <v>1.5</v>
      </c>
      <c r="M123" s="130">
        <f t="shared" si="6"/>
        <v>16</v>
      </c>
      <c r="N123" s="130">
        <f t="shared" si="7"/>
        <v>36.363636363636367</v>
      </c>
      <c r="O123" s="105" t="s">
        <v>235</v>
      </c>
      <c r="X123" s="75"/>
    </row>
    <row r="124" spans="1:24">
      <c r="A124" s="26">
        <v>117</v>
      </c>
      <c r="B124" s="53" t="s">
        <v>692</v>
      </c>
      <c r="C124" s="53" t="s">
        <v>443</v>
      </c>
      <c r="D124" s="53" t="s">
        <v>216</v>
      </c>
      <c r="E124" s="59" t="s">
        <v>57</v>
      </c>
      <c r="F124" s="51" t="s">
        <v>282</v>
      </c>
      <c r="G124" s="26">
        <v>8</v>
      </c>
      <c r="H124" s="26" t="s">
        <v>17</v>
      </c>
      <c r="I124" s="130">
        <v>3</v>
      </c>
      <c r="J124" s="130">
        <v>7</v>
      </c>
      <c r="K124" s="130">
        <v>3</v>
      </c>
      <c r="L124" s="130">
        <v>3</v>
      </c>
      <c r="M124" s="130">
        <f t="shared" si="6"/>
        <v>16</v>
      </c>
      <c r="N124" s="130">
        <f t="shared" si="7"/>
        <v>36.363636363636367</v>
      </c>
      <c r="O124" s="72" t="s">
        <v>465</v>
      </c>
      <c r="X124" s="75"/>
    </row>
    <row r="125" spans="1:24">
      <c r="A125" s="26">
        <v>118</v>
      </c>
      <c r="B125" s="94" t="s">
        <v>693</v>
      </c>
      <c r="C125" s="94" t="s">
        <v>252</v>
      </c>
      <c r="D125" s="94" t="s">
        <v>390</v>
      </c>
      <c r="E125" s="59" t="s">
        <v>57</v>
      </c>
      <c r="F125" s="46" t="s">
        <v>143</v>
      </c>
      <c r="G125" s="26">
        <v>8</v>
      </c>
      <c r="H125" s="26" t="s">
        <v>17</v>
      </c>
      <c r="I125" s="130">
        <v>2</v>
      </c>
      <c r="J125" s="130">
        <v>5.5</v>
      </c>
      <c r="K125" s="130">
        <v>5</v>
      </c>
      <c r="L125" s="130">
        <v>3.5</v>
      </c>
      <c r="M125" s="130">
        <f t="shared" si="6"/>
        <v>16</v>
      </c>
      <c r="N125" s="130">
        <f t="shared" si="7"/>
        <v>36.363636363636367</v>
      </c>
      <c r="O125" s="46" t="s">
        <v>794</v>
      </c>
      <c r="X125" s="75"/>
    </row>
    <row r="126" spans="1:24">
      <c r="A126" s="26">
        <v>119</v>
      </c>
      <c r="B126" s="45" t="s">
        <v>697</v>
      </c>
      <c r="C126" s="52" t="s">
        <v>698</v>
      </c>
      <c r="D126" s="52" t="s">
        <v>699</v>
      </c>
      <c r="E126" s="59" t="s">
        <v>57</v>
      </c>
      <c r="F126" s="51" t="s">
        <v>248</v>
      </c>
      <c r="G126" s="26">
        <v>8</v>
      </c>
      <c r="H126" s="26" t="s">
        <v>17</v>
      </c>
      <c r="I126" s="130">
        <v>3</v>
      </c>
      <c r="J126" s="130">
        <v>8</v>
      </c>
      <c r="K126" s="130">
        <v>3</v>
      </c>
      <c r="L126" s="130">
        <v>2</v>
      </c>
      <c r="M126" s="130">
        <f t="shared" si="6"/>
        <v>16</v>
      </c>
      <c r="N126" s="130">
        <f t="shared" si="7"/>
        <v>36.363636363636367</v>
      </c>
      <c r="O126" s="72" t="s">
        <v>462</v>
      </c>
      <c r="X126" s="75"/>
    </row>
    <row r="127" spans="1:24">
      <c r="A127" s="26">
        <v>120</v>
      </c>
      <c r="B127" s="47" t="s">
        <v>786</v>
      </c>
      <c r="C127" s="47" t="s">
        <v>134</v>
      </c>
      <c r="D127" s="47" t="s">
        <v>787</v>
      </c>
      <c r="E127" s="59" t="s">
        <v>57</v>
      </c>
      <c r="F127" s="51" t="s">
        <v>339</v>
      </c>
      <c r="G127" s="26">
        <v>8</v>
      </c>
      <c r="H127" s="26" t="s">
        <v>17</v>
      </c>
      <c r="I127" s="130">
        <v>3</v>
      </c>
      <c r="J127" s="130">
        <v>9</v>
      </c>
      <c r="K127" s="130">
        <v>3</v>
      </c>
      <c r="L127" s="130">
        <v>1</v>
      </c>
      <c r="M127" s="130">
        <f t="shared" si="6"/>
        <v>16</v>
      </c>
      <c r="N127" s="130">
        <f t="shared" si="7"/>
        <v>36.363636363636367</v>
      </c>
      <c r="O127" s="72" t="s">
        <v>793</v>
      </c>
      <c r="X127" s="75"/>
    </row>
    <row r="128" spans="1:24">
      <c r="A128" s="26">
        <v>121</v>
      </c>
      <c r="B128" s="131" t="s">
        <v>548</v>
      </c>
      <c r="C128" s="131" t="s">
        <v>549</v>
      </c>
      <c r="D128" s="131" t="s">
        <v>550</v>
      </c>
      <c r="E128" s="59" t="s">
        <v>57</v>
      </c>
      <c r="F128" s="132" t="s">
        <v>419</v>
      </c>
      <c r="G128" s="26">
        <v>8</v>
      </c>
      <c r="H128" s="26" t="s">
        <v>17</v>
      </c>
      <c r="I128" s="130">
        <v>5</v>
      </c>
      <c r="J128" s="130">
        <v>4</v>
      </c>
      <c r="K128" s="130">
        <v>4</v>
      </c>
      <c r="L128" s="130">
        <v>2.5</v>
      </c>
      <c r="M128" s="130">
        <f t="shared" si="6"/>
        <v>15.5</v>
      </c>
      <c r="N128" s="130">
        <f t="shared" si="7"/>
        <v>35.227272727272727</v>
      </c>
      <c r="O128" s="134" t="s">
        <v>476</v>
      </c>
      <c r="X128" s="75"/>
    </row>
    <row r="129" spans="1:24">
      <c r="A129" s="26">
        <v>122</v>
      </c>
      <c r="B129" s="47" t="s">
        <v>560</v>
      </c>
      <c r="C129" s="47" t="s">
        <v>197</v>
      </c>
      <c r="D129" s="47" t="s">
        <v>142</v>
      </c>
      <c r="E129" s="59" t="s">
        <v>57</v>
      </c>
      <c r="F129" s="46" t="s">
        <v>312</v>
      </c>
      <c r="G129" s="26">
        <v>8</v>
      </c>
      <c r="H129" s="26" t="s">
        <v>17</v>
      </c>
      <c r="I129" s="130">
        <v>3</v>
      </c>
      <c r="J129" s="130">
        <v>5.5</v>
      </c>
      <c r="K129" s="130">
        <v>4</v>
      </c>
      <c r="L129" s="130">
        <v>3</v>
      </c>
      <c r="M129" s="130">
        <f t="shared" si="6"/>
        <v>15.5</v>
      </c>
      <c r="N129" s="130">
        <f t="shared" si="7"/>
        <v>35.227272727272727</v>
      </c>
      <c r="O129" s="72" t="s">
        <v>470</v>
      </c>
      <c r="X129" s="75"/>
    </row>
    <row r="130" spans="1:24">
      <c r="A130" s="26">
        <v>123</v>
      </c>
      <c r="B130" s="46" t="s">
        <v>672</v>
      </c>
      <c r="C130" s="46" t="s">
        <v>673</v>
      </c>
      <c r="D130" s="46" t="s">
        <v>674</v>
      </c>
      <c r="E130" s="59" t="s">
        <v>57</v>
      </c>
      <c r="F130" s="51" t="s">
        <v>327</v>
      </c>
      <c r="G130" s="26">
        <v>8</v>
      </c>
      <c r="H130" s="26" t="s">
        <v>17</v>
      </c>
      <c r="I130" s="130">
        <v>5</v>
      </c>
      <c r="J130" s="130">
        <v>1</v>
      </c>
      <c r="K130" s="130">
        <v>6</v>
      </c>
      <c r="L130" s="130">
        <v>3.5</v>
      </c>
      <c r="M130" s="130">
        <f t="shared" si="6"/>
        <v>15.5</v>
      </c>
      <c r="N130" s="130">
        <f t="shared" si="7"/>
        <v>35.227272727272727</v>
      </c>
      <c r="O130" s="71" t="s">
        <v>472</v>
      </c>
      <c r="X130" s="75"/>
    </row>
    <row r="131" spans="1:24">
      <c r="A131" s="26">
        <v>124</v>
      </c>
      <c r="B131" s="28" t="s">
        <v>677</v>
      </c>
      <c r="C131" s="28" t="s">
        <v>162</v>
      </c>
      <c r="D131" s="28" t="s">
        <v>163</v>
      </c>
      <c r="E131" s="59" t="s">
        <v>57</v>
      </c>
      <c r="F131" s="25" t="s">
        <v>146</v>
      </c>
      <c r="G131" s="26">
        <v>8</v>
      </c>
      <c r="H131" s="26" t="s">
        <v>17</v>
      </c>
      <c r="I131" s="130">
        <v>4</v>
      </c>
      <c r="J131" s="130">
        <v>6.5</v>
      </c>
      <c r="K131" s="130">
        <v>4</v>
      </c>
      <c r="L131" s="130">
        <v>1</v>
      </c>
      <c r="M131" s="130">
        <f t="shared" si="6"/>
        <v>15.5</v>
      </c>
      <c r="N131" s="130">
        <f t="shared" si="7"/>
        <v>35.227272727272727</v>
      </c>
      <c r="O131" s="17" t="s">
        <v>147</v>
      </c>
      <c r="X131" s="75"/>
    </row>
    <row r="132" spans="1:24">
      <c r="A132" s="26">
        <v>125</v>
      </c>
      <c r="B132" s="35" t="s">
        <v>136</v>
      </c>
      <c r="C132" s="35" t="s">
        <v>776</v>
      </c>
      <c r="D132" s="35" t="s">
        <v>161</v>
      </c>
      <c r="E132" s="59" t="s">
        <v>57</v>
      </c>
      <c r="F132" s="40" t="s">
        <v>186</v>
      </c>
      <c r="G132" s="26">
        <v>8</v>
      </c>
      <c r="H132" s="26" t="s">
        <v>17</v>
      </c>
      <c r="I132" s="130">
        <v>4</v>
      </c>
      <c r="J132" s="130">
        <v>4.5</v>
      </c>
      <c r="K132" s="130">
        <v>4</v>
      </c>
      <c r="L132" s="130">
        <v>3</v>
      </c>
      <c r="M132" s="130">
        <f t="shared" si="6"/>
        <v>15.5</v>
      </c>
      <c r="N132" s="130">
        <f t="shared" si="7"/>
        <v>35.227272727272727</v>
      </c>
      <c r="O132" s="37" t="s">
        <v>469</v>
      </c>
      <c r="X132" s="75"/>
    </row>
    <row r="133" spans="1:24">
      <c r="A133" s="26">
        <v>126</v>
      </c>
      <c r="B133" s="35" t="s">
        <v>515</v>
      </c>
      <c r="C133" s="27" t="s">
        <v>516</v>
      </c>
      <c r="D133" s="27" t="s">
        <v>517</v>
      </c>
      <c r="E133" s="59" t="s">
        <v>57</v>
      </c>
      <c r="F133" s="25" t="s">
        <v>309</v>
      </c>
      <c r="G133" s="26">
        <v>8</v>
      </c>
      <c r="H133" s="26" t="s">
        <v>17</v>
      </c>
      <c r="I133" s="130">
        <v>4</v>
      </c>
      <c r="J133" s="130">
        <v>4.5</v>
      </c>
      <c r="K133" s="130">
        <v>2</v>
      </c>
      <c r="L133" s="130">
        <v>3.5</v>
      </c>
      <c r="M133" s="130">
        <f t="shared" ref="M133:M140" si="8">SUM(I133:L133)</f>
        <v>14</v>
      </c>
      <c r="N133" s="130">
        <f t="shared" si="7"/>
        <v>31.818181818181817</v>
      </c>
      <c r="O133" s="17" t="s">
        <v>792</v>
      </c>
      <c r="X133" s="75"/>
    </row>
    <row r="134" spans="1:24">
      <c r="A134" s="26">
        <v>127</v>
      </c>
      <c r="B134" s="35" t="s">
        <v>608</v>
      </c>
      <c r="C134" s="35" t="s">
        <v>293</v>
      </c>
      <c r="D134" s="35" t="s">
        <v>125</v>
      </c>
      <c r="E134" s="59" t="s">
        <v>57</v>
      </c>
      <c r="F134" s="36" t="s">
        <v>189</v>
      </c>
      <c r="G134" s="26">
        <v>8</v>
      </c>
      <c r="H134" s="26" t="s">
        <v>17</v>
      </c>
      <c r="I134" s="130">
        <v>3</v>
      </c>
      <c r="J134" s="130">
        <v>4</v>
      </c>
      <c r="K134" s="130">
        <v>3</v>
      </c>
      <c r="L134" s="130">
        <v>4</v>
      </c>
      <c r="M134" s="130">
        <f t="shared" si="8"/>
        <v>14</v>
      </c>
      <c r="N134" s="130">
        <f t="shared" si="7"/>
        <v>31.818181818181817</v>
      </c>
      <c r="O134" s="17" t="s">
        <v>194</v>
      </c>
      <c r="X134" s="75"/>
    </row>
    <row r="135" spans="1:24">
      <c r="A135" s="26">
        <v>128</v>
      </c>
      <c r="B135" s="27" t="s">
        <v>721</v>
      </c>
      <c r="C135" s="27" t="s">
        <v>217</v>
      </c>
      <c r="D135" s="27" t="s">
        <v>722</v>
      </c>
      <c r="E135" s="59" t="s">
        <v>57</v>
      </c>
      <c r="F135" s="25" t="s">
        <v>291</v>
      </c>
      <c r="G135" s="26">
        <v>8</v>
      </c>
      <c r="H135" s="26" t="s">
        <v>17</v>
      </c>
      <c r="I135" s="130">
        <v>2</v>
      </c>
      <c r="J135" s="130">
        <v>3</v>
      </c>
      <c r="K135" s="130">
        <v>3</v>
      </c>
      <c r="L135" s="130">
        <v>3.5</v>
      </c>
      <c r="M135" s="130">
        <f t="shared" si="8"/>
        <v>11.5</v>
      </c>
      <c r="N135" s="130">
        <f t="shared" si="7"/>
        <v>26.136363636363637</v>
      </c>
      <c r="O135" s="17" t="s">
        <v>795</v>
      </c>
      <c r="X135" s="75"/>
    </row>
    <row r="136" spans="1:24">
      <c r="A136" s="26">
        <v>129</v>
      </c>
      <c r="B136" s="27" t="s">
        <v>1481</v>
      </c>
      <c r="C136" s="27" t="s">
        <v>121</v>
      </c>
      <c r="D136" s="27" t="s">
        <v>423</v>
      </c>
      <c r="E136" s="59" t="s">
        <v>57</v>
      </c>
      <c r="F136" s="39" t="s">
        <v>807</v>
      </c>
      <c r="G136" s="26">
        <v>8</v>
      </c>
      <c r="H136" s="26" t="s">
        <v>17</v>
      </c>
      <c r="I136" s="130">
        <v>2</v>
      </c>
      <c r="J136" s="130">
        <v>3</v>
      </c>
      <c r="K136" s="130">
        <v>3</v>
      </c>
      <c r="L136" s="130">
        <v>3</v>
      </c>
      <c r="M136" s="130">
        <f t="shared" si="8"/>
        <v>11</v>
      </c>
      <c r="N136" s="130">
        <f t="shared" ref="N136:N140" si="9">M136/0.44</f>
        <v>25</v>
      </c>
      <c r="O136" s="19" t="s">
        <v>467</v>
      </c>
      <c r="X136" s="75"/>
    </row>
    <row r="137" spans="1:24">
      <c r="A137" s="26">
        <v>130</v>
      </c>
      <c r="B137" s="26" t="s">
        <v>590</v>
      </c>
      <c r="C137" s="37" t="s">
        <v>591</v>
      </c>
      <c r="D137" s="37" t="s">
        <v>571</v>
      </c>
      <c r="E137" s="59" t="s">
        <v>57</v>
      </c>
      <c r="F137" s="39" t="s">
        <v>230</v>
      </c>
      <c r="G137" s="26">
        <v>8</v>
      </c>
      <c r="H137" s="26" t="s">
        <v>17</v>
      </c>
      <c r="I137" s="130">
        <v>4</v>
      </c>
      <c r="J137" s="130">
        <v>2.5</v>
      </c>
      <c r="K137" s="130">
        <v>3</v>
      </c>
      <c r="L137" s="130">
        <v>1</v>
      </c>
      <c r="M137" s="130">
        <f t="shared" si="8"/>
        <v>10.5</v>
      </c>
      <c r="N137" s="130">
        <f t="shared" si="9"/>
        <v>23.863636363636363</v>
      </c>
      <c r="O137" s="17" t="s">
        <v>234</v>
      </c>
      <c r="X137" s="75"/>
    </row>
    <row r="138" spans="1:24">
      <c r="A138" s="26">
        <v>131</v>
      </c>
      <c r="B138" s="27" t="s">
        <v>653</v>
      </c>
      <c r="C138" s="26" t="s">
        <v>654</v>
      </c>
      <c r="D138" s="26" t="s">
        <v>655</v>
      </c>
      <c r="E138" s="59" t="s">
        <v>57</v>
      </c>
      <c r="F138" s="39" t="s">
        <v>312</v>
      </c>
      <c r="G138" s="26">
        <v>8</v>
      </c>
      <c r="H138" s="26" t="s">
        <v>17</v>
      </c>
      <c r="I138" s="130">
        <v>1</v>
      </c>
      <c r="J138" s="130">
        <v>3.5</v>
      </c>
      <c r="K138" s="130">
        <v>4</v>
      </c>
      <c r="L138" s="130">
        <v>2</v>
      </c>
      <c r="M138" s="130">
        <f t="shared" si="8"/>
        <v>10.5</v>
      </c>
      <c r="N138" s="130">
        <f t="shared" si="9"/>
        <v>23.863636363636363</v>
      </c>
      <c r="O138" s="17" t="s">
        <v>470</v>
      </c>
      <c r="X138" s="75"/>
    </row>
    <row r="139" spans="1:24">
      <c r="A139" s="26">
        <v>132</v>
      </c>
      <c r="B139" s="26" t="s">
        <v>626</v>
      </c>
      <c r="C139" s="26" t="s">
        <v>588</v>
      </c>
      <c r="D139" s="26" t="s">
        <v>160</v>
      </c>
      <c r="E139" s="59" t="s">
        <v>57</v>
      </c>
      <c r="F139" s="25" t="s">
        <v>327</v>
      </c>
      <c r="G139" s="26">
        <v>8</v>
      </c>
      <c r="H139" s="26" t="s">
        <v>17</v>
      </c>
      <c r="I139" s="130">
        <v>3</v>
      </c>
      <c r="J139" s="130">
        <v>1.5</v>
      </c>
      <c r="K139" s="130">
        <v>3</v>
      </c>
      <c r="L139" s="130">
        <v>2</v>
      </c>
      <c r="M139" s="130">
        <f t="shared" si="8"/>
        <v>9.5</v>
      </c>
      <c r="N139" s="130">
        <f t="shared" si="9"/>
        <v>21.59090909090909</v>
      </c>
      <c r="O139" s="69" t="s">
        <v>472</v>
      </c>
      <c r="X139" s="75"/>
    </row>
    <row r="140" spans="1:24">
      <c r="A140" s="26">
        <v>133</v>
      </c>
      <c r="B140" s="39" t="s">
        <v>780</v>
      </c>
      <c r="C140" s="97" t="s">
        <v>137</v>
      </c>
      <c r="D140" s="97" t="s">
        <v>239</v>
      </c>
      <c r="E140" s="59" t="s">
        <v>57</v>
      </c>
      <c r="F140" s="39" t="s">
        <v>230</v>
      </c>
      <c r="G140" s="26">
        <v>8</v>
      </c>
      <c r="H140" s="26" t="s">
        <v>17</v>
      </c>
      <c r="I140" s="130">
        <v>4</v>
      </c>
      <c r="J140" s="130">
        <v>2</v>
      </c>
      <c r="K140" s="130">
        <v>3</v>
      </c>
      <c r="L140" s="130">
        <v>0.5</v>
      </c>
      <c r="M140" s="130">
        <f t="shared" si="8"/>
        <v>9.5</v>
      </c>
      <c r="N140" s="130">
        <f t="shared" si="9"/>
        <v>21.59090909090909</v>
      </c>
      <c r="O140" s="17" t="s">
        <v>234</v>
      </c>
      <c r="X140" s="75"/>
    </row>
    <row r="141" spans="1:24">
      <c r="A141" s="26">
        <v>134</v>
      </c>
      <c r="B141" s="26" t="s">
        <v>484</v>
      </c>
      <c r="C141" s="28" t="s">
        <v>485</v>
      </c>
      <c r="D141" s="28" t="s">
        <v>180</v>
      </c>
      <c r="E141" s="59" t="s">
        <v>57</v>
      </c>
      <c r="F141" s="39" t="s">
        <v>230</v>
      </c>
      <c r="G141" s="26">
        <v>8</v>
      </c>
      <c r="H141" s="26" t="s">
        <v>1488</v>
      </c>
      <c r="I141" s="130"/>
      <c r="J141" s="130"/>
      <c r="K141" s="130"/>
      <c r="L141" s="130"/>
      <c r="M141" s="130"/>
      <c r="N141" s="130"/>
      <c r="O141" s="17" t="s">
        <v>234</v>
      </c>
      <c r="X141" s="75"/>
    </row>
    <row r="142" spans="1:24">
      <c r="A142" s="26">
        <v>135</v>
      </c>
      <c r="B142" s="35" t="s">
        <v>498</v>
      </c>
      <c r="C142" s="27" t="s">
        <v>175</v>
      </c>
      <c r="D142" s="27" t="s">
        <v>176</v>
      </c>
      <c r="E142" s="59" t="s">
        <v>57</v>
      </c>
      <c r="F142" s="25" t="s">
        <v>248</v>
      </c>
      <c r="G142" s="26">
        <v>8</v>
      </c>
      <c r="H142" s="26" t="s">
        <v>1488</v>
      </c>
      <c r="I142" s="130"/>
      <c r="J142" s="130"/>
      <c r="K142" s="130"/>
      <c r="L142" s="130"/>
      <c r="M142" s="130"/>
      <c r="N142" s="130"/>
      <c r="O142" s="17" t="s">
        <v>462</v>
      </c>
      <c r="X142" s="75"/>
    </row>
    <row r="143" spans="1:24">
      <c r="A143" s="26">
        <v>136</v>
      </c>
      <c r="B143" s="35" t="s">
        <v>502</v>
      </c>
      <c r="C143" s="27" t="s">
        <v>503</v>
      </c>
      <c r="D143" s="27" t="s">
        <v>239</v>
      </c>
      <c r="E143" s="59" t="s">
        <v>57</v>
      </c>
      <c r="F143" s="25" t="s">
        <v>285</v>
      </c>
      <c r="G143" s="26">
        <v>8</v>
      </c>
      <c r="H143" s="26" t="s">
        <v>1488</v>
      </c>
      <c r="I143" s="130"/>
      <c r="J143" s="130"/>
      <c r="K143" s="130"/>
      <c r="L143" s="130"/>
      <c r="M143" s="130"/>
      <c r="N143" s="130"/>
      <c r="O143" s="17" t="s">
        <v>466</v>
      </c>
      <c r="X143" s="75"/>
    </row>
    <row r="144" spans="1:24">
      <c r="A144" s="26">
        <v>137</v>
      </c>
      <c r="B144" s="27" t="s">
        <v>504</v>
      </c>
      <c r="C144" s="27" t="s">
        <v>214</v>
      </c>
      <c r="D144" s="27" t="s">
        <v>294</v>
      </c>
      <c r="E144" s="59" t="s">
        <v>57</v>
      </c>
      <c r="F144" s="39" t="s">
        <v>460</v>
      </c>
      <c r="G144" s="26">
        <v>8</v>
      </c>
      <c r="H144" s="26" t="s">
        <v>1488</v>
      </c>
      <c r="I144" s="130"/>
      <c r="J144" s="130"/>
      <c r="K144" s="130"/>
      <c r="L144" s="130"/>
      <c r="M144" s="130"/>
      <c r="N144" s="130"/>
      <c r="O144" s="17" t="s">
        <v>478</v>
      </c>
      <c r="X144" s="75"/>
    </row>
    <row r="145" spans="1:24">
      <c r="A145" s="26">
        <v>138</v>
      </c>
      <c r="B145" s="35" t="s">
        <v>507</v>
      </c>
      <c r="C145" s="97" t="s">
        <v>508</v>
      </c>
      <c r="D145" s="97" t="s">
        <v>509</v>
      </c>
      <c r="E145" s="59" t="s">
        <v>57</v>
      </c>
      <c r="F145" s="25" t="s">
        <v>285</v>
      </c>
      <c r="G145" s="26">
        <v>8</v>
      </c>
      <c r="H145" s="26" t="s">
        <v>1488</v>
      </c>
      <c r="I145" s="130"/>
      <c r="J145" s="130"/>
      <c r="K145" s="130"/>
      <c r="L145" s="130"/>
      <c r="M145" s="130"/>
      <c r="N145" s="130"/>
      <c r="O145" s="17" t="s">
        <v>466</v>
      </c>
      <c r="X145" s="75"/>
    </row>
    <row r="146" spans="1:24">
      <c r="A146" s="26">
        <v>139</v>
      </c>
      <c r="B146" s="35" t="s">
        <v>510</v>
      </c>
      <c r="C146" s="35" t="s">
        <v>184</v>
      </c>
      <c r="D146" s="35" t="s">
        <v>138</v>
      </c>
      <c r="E146" s="59" t="s">
        <v>57</v>
      </c>
      <c r="F146" s="36" t="s">
        <v>189</v>
      </c>
      <c r="G146" s="26">
        <v>8</v>
      </c>
      <c r="H146" s="26" t="s">
        <v>1488</v>
      </c>
      <c r="I146" s="130"/>
      <c r="J146" s="130"/>
      <c r="K146" s="130"/>
      <c r="L146" s="130"/>
      <c r="M146" s="130"/>
      <c r="N146" s="130"/>
      <c r="O146" s="17" t="s">
        <v>194</v>
      </c>
      <c r="X146" s="75"/>
    </row>
    <row r="147" spans="1:24">
      <c r="A147" s="26">
        <v>140</v>
      </c>
      <c r="B147" s="35" t="s">
        <v>168</v>
      </c>
      <c r="C147" s="35" t="s">
        <v>169</v>
      </c>
      <c r="D147" s="35" t="s">
        <v>127</v>
      </c>
      <c r="E147" s="59" t="s">
        <v>57</v>
      </c>
      <c r="F147" s="36" t="s">
        <v>189</v>
      </c>
      <c r="G147" s="26">
        <v>8</v>
      </c>
      <c r="H147" s="26" t="s">
        <v>1488</v>
      </c>
      <c r="I147" s="130"/>
      <c r="J147" s="130"/>
      <c r="K147" s="130"/>
      <c r="L147" s="130"/>
      <c r="M147" s="130"/>
      <c r="N147" s="130"/>
      <c r="O147" s="17" t="s">
        <v>194</v>
      </c>
      <c r="X147" s="75"/>
    </row>
    <row r="148" spans="1:24">
      <c r="A148" s="26">
        <v>141</v>
      </c>
      <c r="B148" s="26" t="s">
        <v>511</v>
      </c>
      <c r="C148" s="26" t="s">
        <v>512</v>
      </c>
      <c r="D148" s="26" t="s">
        <v>362</v>
      </c>
      <c r="E148" s="59" t="s">
        <v>57</v>
      </c>
      <c r="F148" s="39" t="s">
        <v>212</v>
      </c>
      <c r="G148" s="26">
        <v>8</v>
      </c>
      <c r="H148" s="26" t="s">
        <v>1488</v>
      </c>
      <c r="I148" s="130"/>
      <c r="J148" s="130"/>
      <c r="K148" s="130"/>
      <c r="L148" s="130"/>
      <c r="M148" s="130"/>
      <c r="N148" s="130"/>
      <c r="O148" s="68" t="s">
        <v>213</v>
      </c>
      <c r="X148" s="75"/>
    </row>
    <row r="149" spans="1:24">
      <c r="A149" s="26">
        <v>142</v>
      </c>
      <c r="B149" s="27" t="s">
        <v>520</v>
      </c>
      <c r="C149" s="27" t="s">
        <v>521</v>
      </c>
      <c r="D149" s="27" t="s">
        <v>522</v>
      </c>
      <c r="E149" s="59" t="s">
        <v>57</v>
      </c>
      <c r="F149" s="25" t="s">
        <v>144</v>
      </c>
      <c r="G149" s="26">
        <v>8</v>
      </c>
      <c r="H149" s="26" t="s">
        <v>1488</v>
      </c>
      <c r="I149" s="130"/>
      <c r="J149" s="130"/>
      <c r="K149" s="130"/>
      <c r="L149" s="130"/>
      <c r="M149" s="130"/>
      <c r="N149" s="130"/>
      <c r="O149" s="19" t="s">
        <v>463</v>
      </c>
      <c r="X149" s="75"/>
    </row>
    <row r="150" spans="1:24">
      <c r="A150" s="26">
        <v>143</v>
      </c>
      <c r="B150" s="86" t="s">
        <v>527</v>
      </c>
      <c r="C150" s="86" t="s">
        <v>175</v>
      </c>
      <c r="D150" s="86" t="s">
        <v>227</v>
      </c>
      <c r="E150" s="59" t="s">
        <v>57</v>
      </c>
      <c r="F150" s="25" t="s">
        <v>190</v>
      </c>
      <c r="G150" s="26">
        <v>8</v>
      </c>
      <c r="H150" s="26" t="s">
        <v>1488</v>
      </c>
      <c r="I150" s="130"/>
      <c r="J150" s="130"/>
      <c r="K150" s="130"/>
      <c r="L150" s="130"/>
      <c r="M150" s="130"/>
      <c r="N150" s="130"/>
      <c r="O150" s="17" t="s">
        <v>195</v>
      </c>
      <c r="X150" s="75"/>
    </row>
    <row r="151" spans="1:24">
      <c r="A151" s="26">
        <v>144</v>
      </c>
      <c r="B151" s="24" t="s">
        <v>531</v>
      </c>
      <c r="C151" s="24" t="s">
        <v>204</v>
      </c>
      <c r="D151" s="24" t="s">
        <v>163</v>
      </c>
      <c r="E151" s="59" t="s">
        <v>57</v>
      </c>
      <c r="F151" s="25" t="s">
        <v>339</v>
      </c>
      <c r="G151" s="26">
        <v>8</v>
      </c>
      <c r="H151" s="26" t="s">
        <v>1488</v>
      </c>
      <c r="I151" s="130"/>
      <c r="J151" s="130"/>
      <c r="K151" s="130"/>
      <c r="L151" s="130"/>
      <c r="M151" s="130"/>
      <c r="N151" s="130"/>
      <c r="O151" s="17" t="s">
        <v>793</v>
      </c>
      <c r="X151" s="75"/>
    </row>
    <row r="152" spans="1:24">
      <c r="A152" s="26">
        <v>145</v>
      </c>
      <c r="B152" s="24" t="s">
        <v>547</v>
      </c>
      <c r="C152" s="24" t="s">
        <v>179</v>
      </c>
      <c r="D152" s="24" t="s">
        <v>167</v>
      </c>
      <c r="E152" s="59" t="s">
        <v>57</v>
      </c>
      <c r="F152" s="25" t="s">
        <v>460</v>
      </c>
      <c r="G152" s="26">
        <v>8</v>
      </c>
      <c r="H152" s="26" t="s">
        <v>1488</v>
      </c>
      <c r="I152" s="130"/>
      <c r="J152" s="130"/>
      <c r="K152" s="130"/>
      <c r="L152" s="130"/>
      <c r="M152" s="130"/>
      <c r="N152" s="130"/>
      <c r="O152" s="17" t="s">
        <v>478</v>
      </c>
      <c r="X152" s="75"/>
    </row>
    <row r="153" spans="1:24">
      <c r="A153" s="26">
        <v>146</v>
      </c>
      <c r="B153" s="27" t="s">
        <v>551</v>
      </c>
      <c r="C153" s="27" t="s">
        <v>552</v>
      </c>
      <c r="D153" s="27" t="s">
        <v>406</v>
      </c>
      <c r="E153" s="59" t="s">
        <v>57</v>
      </c>
      <c r="F153" s="39" t="s">
        <v>212</v>
      </c>
      <c r="G153" s="26">
        <v>8</v>
      </c>
      <c r="H153" s="26" t="s">
        <v>1488</v>
      </c>
      <c r="I153" s="130"/>
      <c r="J153" s="130"/>
      <c r="K153" s="130"/>
      <c r="L153" s="130"/>
      <c r="M153" s="130"/>
      <c r="N153" s="130"/>
      <c r="O153" s="68" t="s">
        <v>213</v>
      </c>
      <c r="X153" s="75"/>
    </row>
    <row r="154" spans="1:24">
      <c r="A154" s="26">
        <v>147</v>
      </c>
      <c r="B154" s="26" t="s">
        <v>553</v>
      </c>
      <c r="C154" s="26" t="s">
        <v>554</v>
      </c>
      <c r="D154" s="26" t="s">
        <v>555</v>
      </c>
      <c r="E154" s="59" t="s">
        <v>57</v>
      </c>
      <c r="F154" s="39" t="s">
        <v>212</v>
      </c>
      <c r="G154" s="26">
        <v>8</v>
      </c>
      <c r="H154" s="26" t="s">
        <v>1488</v>
      </c>
      <c r="I154" s="130"/>
      <c r="J154" s="130"/>
      <c r="K154" s="130"/>
      <c r="L154" s="130"/>
      <c r="M154" s="130"/>
      <c r="N154" s="130"/>
      <c r="O154" s="37" t="s">
        <v>213</v>
      </c>
      <c r="X154" s="75"/>
    </row>
    <row r="155" spans="1:24">
      <c r="A155" s="26">
        <v>148</v>
      </c>
      <c r="B155" s="27" t="s">
        <v>557</v>
      </c>
      <c r="C155" s="27" t="s">
        <v>558</v>
      </c>
      <c r="D155" s="26" t="s">
        <v>559</v>
      </c>
      <c r="E155" s="59" t="s">
        <v>57</v>
      </c>
      <c r="F155" s="29" t="s">
        <v>212</v>
      </c>
      <c r="G155" s="26">
        <v>8</v>
      </c>
      <c r="H155" s="26" t="s">
        <v>1488</v>
      </c>
      <c r="I155" s="130"/>
      <c r="J155" s="130"/>
      <c r="K155" s="130"/>
      <c r="L155" s="130"/>
      <c r="M155" s="130"/>
      <c r="N155" s="130"/>
      <c r="O155" s="68" t="s">
        <v>213</v>
      </c>
      <c r="X155" s="75"/>
    </row>
    <row r="156" spans="1:24">
      <c r="A156" s="26">
        <v>149</v>
      </c>
      <c r="B156" s="91" t="s">
        <v>561</v>
      </c>
      <c r="C156" s="91" t="s">
        <v>562</v>
      </c>
      <c r="D156" s="91" t="s">
        <v>122</v>
      </c>
      <c r="E156" s="59" t="s">
        <v>57</v>
      </c>
      <c r="F156" s="100" t="s">
        <v>419</v>
      </c>
      <c r="G156" s="26">
        <v>8</v>
      </c>
      <c r="H156" s="26" t="s">
        <v>1488</v>
      </c>
      <c r="I156" s="130"/>
      <c r="J156" s="130"/>
      <c r="K156" s="130"/>
      <c r="L156" s="130"/>
      <c r="M156" s="130"/>
      <c r="N156" s="130"/>
      <c r="O156" s="102" t="s">
        <v>476</v>
      </c>
      <c r="X156" s="75"/>
    </row>
    <row r="157" spans="1:24">
      <c r="A157" s="26">
        <v>150</v>
      </c>
      <c r="B157" s="35" t="s">
        <v>306</v>
      </c>
      <c r="C157" s="35" t="s">
        <v>197</v>
      </c>
      <c r="D157" s="35" t="s">
        <v>135</v>
      </c>
      <c r="E157" s="59" t="s">
        <v>57</v>
      </c>
      <c r="F157" s="35" t="s">
        <v>189</v>
      </c>
      <c r="G157" s="26">
        <v>8</v>
      </c>
      <c r="H157" s="26" t="s">
        <v>1488</v>
      </c>
      <c r="I157" s="130"/>
      <c r="J157" s="130"/>
      <c r="K157" s="130"/>
      <c r="L157" s="130"/>
      <c r="M157" s="130"/>
      <c r="N157" s="130"/>
      <c r="O157" s="17" t="s">
        <v>194</v>
      </c>
      <c r="X157" s="75"/>
    </row>
    <row r="158" spans="1:24">
      <c r="A158" s="26">
        <v>151</v>
      </c>
      <c r="B158" s="26" t="s">
        <v>570</v>
      </c>
      <c r="C158" s="37" t="s">
        <v>184</v>
      </c>
      <c r="D158" s="37" t="s">
        <v>571</v>
      </c>
      <c r="E158" s="59" t="s">
        <v>57</v>
      </c>
      <c r="F158" s="26" t="s">
        <v>230</v>
      </c>
      <c r="G158" s="26">
        <v>8</v>
      </c>
      <c r="H158" s="26" t="s">
        <v>1488</v>
      </c>
      <c r="I158" s="130"/>
      <c r="J158" s="130"/>
      <c r="K158" s="130"/>
      <c r="L158" s="130"/>
      <c r="M158" s="130"/>
      <c r="N158" s="130"/>
      <c r="O158" s="17" t="s">
        <v>234</v>
      </c>
      <c r="X158" s="75"/>
    </row>
    <row r="159" spans="1:24">
      <c r="A159" s="26">
        <v>152</v>
      </c>
      <c r="B159" s="35" t="s">
        <v>572</v>
      </c>
      <c r="C159" s="24" t="s">
        <v>449</v>
      </c>
      <c r="D159" s="24" t="s">
        <v>573</v>
      </c>
      <c r="E159" s="59" t="s">
        <v>57</v>
      </c>
      <c r="F159" s="22" t="s">
        <v>285</v>
      </c>
      <c r="G159" s="26">
        <v>8</v>
      </c>
      <c r="H159" s="26" t="s">
        <v>1488</v>
      </c>
      <c r="I159" s="130"/>
      <c r="J159" s="130"/>
      <c r="K159" s="130"/>
      <c r="L159" s="130"/>
      <c r="M159" s="130"/>
      <c r="N159" s="130"/>
      <c r="O159" s="17" t="s">
        <v>466</v>
      </c>
      <c r="X159" s="75"/>
    </row>
    <row r="160" spans="1:24">
      <c r="A160" s="26">
        <v>153</v>
      </c>
      <c r="B160" s="27" t="s">
        <v>574</v>
      </c>
      <c r="C160" s="27" t="s">
        <v>575</v>
      </c>
      <c r="D160" s="26" t="s">
        <v>362</v>
      </c>
      <c r="E160" s="59" t="s">
        <v>57</v>
      </c>
      <c r="F160" s="32" t="s">
        <v>212</v>
      </c>
      <c r="G160" s="26">
        <v>8</v>
      </c>
      <c r="H160" s="26" t="s">
        <v>1488</v>
      </c>
      <c r="I160" s="130"/>
      <c r="J160" s="130"/>
      <c r="K160" s="130"/>
      <c r="L160" s="130"/>
      <c r="M160" s="130"/>
      <c r="N160" s="130"/>
      <c r="O160" s="37" t="s">
        <v>213</v>
      </c>
      <c r="X160" s="75"/>
    </row>
    <row r="161" spans="1:24">
      <c r="A161" s="26">
        <v>154</v>
      </c>
      <c r="B161" s="26" t="s">
        <v>205</v>
      </c>
      <c r="C161" s="27" t="s">
        <v>576</v>
      </c>
      <c r="D161" s="27" t="s">
        <v>577</v>
      </c>
      <c r="E161" s="59" t="s">
        <v>57</v>
      </c>
      <c r="F161" s="32" t="s">
        <v>212</v>
      </c>
      <c r="G161" s="26">
        <v>8</v>
      </c>
      <c r="H161" s="26" t="s">
        <v>1488</v>
      </c>
      <c r="I161" s="130"/>
      <c r="J161" s="130"/>
      <c r="K161" s="130"/>
      <c r="L161" s="130"/>
      <c r="M161" s="130"/>
      <c r="N161" s="130"/>
      <c r="O161" s="37" t="s">
        <v>213</v>
      </c>
      <c r="X161" s="75"/>
    </row>
    <row r="162" spans="1:24">
      <c r="A162" s="26">
        <v>155</v>
      </c>
      <c r="B162" s="20" t="s">
        <v>124</v>
      </c>
      <c r="C162" s="20" t="s">
        <v>588</v>
      </c>
      <c r="D162" s="20" t="s">
        <v>589</v>
      </c>
      <c r="E162" s="59" t="s">
        <v>57</v>
      </c>
      <c r="F162" s="22" t="s">
        <v>144</v>
      </c>
      <c r="G162" s="26">
        <v>8</v>
      </c>
      <c r="H162" s="26" t="s">
        <v>1488</v>
      </c>
      <c r="I162" s="26"/>
      <c r="J162" s="26"/>
      <c r="K162" s="26"/>
      <c r="L162" s="26"/>
      <c r="M162" s="26"/>
      <c r="N162" s="130"/>
      <c r="O162" s="17" t="s">
        <v>463</v>
      </c>
      <c r="X162" s="75"/>
    </row>
    <row r="163" spans="1:24">
      <c r="A163" s="26">
        <v>156</v>
      </c>
      <c r="B163" s="37" t="s">
        <v>592</v>
      </c>
      <c r="C163" s="37" t="s">
        <v>593</v>
      </c>
      <c r="D163" s="37" t="s">
        <v>122</v>
      </c>
      <c r="E163" s="59" t="s">
        <v>57</v>
      </c>
      <c r="F163" s="26" t="s">
        <v>460</v>
      </c>
      <c r="G163" s="26">
        <v>8</v>
      </c>
      <c r="H163" s="26" t="s">
        <v>1488</v>
      </c>
      <c r="I163" s="26"/>
      <c r="J163" s="26"/>
      <c r="K163" s="26"/>
      <c r="L163" s="26"/>
      <c r="M163" s="26"/>
      <c r="N163" s="130"/>
      <c r="O163" s="17" t="s">
        <v>478</v>
      </c>
      <c r="X163" s="75"/>
    </row>
    <row r="164" spans="1:24">
      <c r="A164" s="26">
        <v>157</v>
      </c>
      <c r="B164" s="35" t="s">
        <v>605</v>
      </c>
      <c r="C164" s="27" t="s">
        <v>606</v>
      </c>
      <c r="D164" s="27" t="s">
        <v>607</v>
      </c>
      <c r="E164" s="59" t="s">
        <v>57</v>
      </c>
      <c r="F164" s="22" t="s">
        <v>285</v>
      </c>
      <c r="G164" s="26">
        <v>8</v>
      </c>
      <c r="H164" s="26" t="s">
        <v>1488</v>
      </c>
      <c r="I164" s="26"/>
      <c r="J164" s="26"/>
      <c r="K164" s="26"/>
      <c r="L164" s="26"/>
      <c r="M164" s="26"/>
      <c r="N164" s="130"/>
      <c r="O164" s="17" t="s">
        <v>466</v>
      </c>
      <c r="X164" s="75"/>
    </row>
    <row r="165" spans="1:24">
      <c r="A165" s="26">
        <v>158</v>
      </c>
      <c r="B165" s="20" t="s">
        <v>621</v>
      </c>
      <c r="C165" s="20" t="s">
        <v>622</v>
      </c>
      <c r="D165" s="20" t="s">
        <v>623</v>
      </c>
      <c r="E165" s="59" t="s">
        <v>57</v>
      </c>
      <c r="F165" s="25" t="s">
        <v>791</v>
      </c>
      <c r="G165" s="26">
        <v>8</v>
      </c>
      <c r="H165" s="26" t="s">
        <v>1488</v>
      </c>
      <c r="I165" s="26"/>
      <c r="J165" s="26"/>
      <c r="K165" s="26"/>
      <c r="L165" s="26"/>
      <c r="M165" s="26"/>
      <c r="N165" s="130"/>
      <c r="O165" s="17" t="s">
        <v>474</v>
      </c>
      <c r="X165" s="75"/>
    </row>
    <row r="166" spans="1:24">
      <c r="A166" s="26">
        <v>159</v>
      </c>
      <c r="B166" s="87" t="s">
        <v>630</v>
      </c>
      <c r="C166" s="87" t="s">
        <v>631</v>
      </c>
      <c r="D166" s="87" t="s">
        <v>632</v>
      </c>
      <c r="E166" s="59" t="s">
        <v>57</v>
      </c>
      <c r="F166" s="39" t="s">
        <v>143</v>
      </c>
      <c r="G166" s="26">
        <v>8</v>
      </c>
      <c r="H166" s="26" t="s">
        <v>1488</v>
      </c>
      <c r="I166" s="26"/>
      <c r="J166" s="26"/>
      <c r="K166" s="26"/>
      <c r="L166" s="26"/>
      <c r="M166" s="26"/>
      <c r="N166" s="130"/>
      <c r="O166" s="26" t="s">
        <v>794</v>
      </c>
      <c r="X166" s="75"/>
    </row>
    <row r="167" spans="1:24">
      <c r="A167" s="26">
        <v>160</v>
      </c>
      <c r="B167" s="33" t="s">
        <v>637</v>
      </c>
      <c r="C167" s="34" t="s">
        <v>638</v>
      </c>
      <c r="D167" s="34" t="s">
        <v>203</v>
      </c>
      <c r="E167" s="59" t="s">
        <v>57</v>
      </c>
      <c r="F167" s="25" t="s">
        <v>339</v>
      </c>
      <c r="G167" s="26">
        <v>8</v>
      </c>
      <c r="H167" s="26" t="s">
        <v>1488</v>
      </c>
      <c r="I167" s="26"/>
      <c r="J167" s="26"/>
      <c r="K167" s="26"/>
      <c r="L167" s="26"/>
      <c r="M167" s="26"/>
      <c r="N167" s="130"/>
      <c r="O167" s="17" t="s">
        <v>793</v>
      </c>
      <c r="X167" s="75"/>
    </row>
    <row r="168" spans="1:24">
      <c r="A168" s="26">
        <v>161</v>
      </c>
      <c r="B168" s="27" t="s">
        <v>639</v>
      </c>
      <c r="C168" s="27" t="s">
        <v>640</v>
      </c>
      <c r="D168" s="27" t="s">
        <v>641</v>
      </c>
      <c r="E168" s="59" t="s">
        <v>57</v>
      </c>
      <c r="F168" s="39" t="s">
        <v>212</v>
      </c>
      <c r="G168" s="26">
        <v>8</v>
      </c>
      <c r="H168" s="26" t="s">
        <v>1488</v>
      </c>
      <c r="I168" s="26"/>
      <c r="J168" s="26"/>
      <c r="K168" s="26"/>
      <c r="L168" s="26"/>
      <c r="M168" s="26"/>
      <c r="N168" s="130"/>
      <c r="O168" s="68" t="s">
        <v>213</v>
      </c>
      <c r="X168" s="75"/>
    </row>
    <row r="169" spans="1:24">
      <c r="A169" s="26">
        <v>162</v>
      </c>
      <c r="B169" s="35" t="s">
        <v>644</v>
      </c>
      <c r="C169" s="20" t="s">
        <v>645</v>
      </c>
      <c r="D169" s="20" t="s">
        <v>383</v>
      </c>
      <c r="E169" s="59" t="s">
        <v>57</v>
      </c>
      <c r="F169" s="25" t="s">
        <v>309</v>
      </c>
      <c r="G169" s="26">
        <v>8</v>
      </c>
      <c r="H169" s="26" t="s">
        <v>1488</v>
      </c>
      <c r="I169" s="26"/>
      <c r="J169" s="26"/>
      <c r="K169" s="26"/>
      <c r="L169" s="26"/>
      <c r="M169" s="26"/>
      <c r="N169" s="130"/>
      <c r="O169" s="17" t="s">
        <v>792</v>
      </c>
      <c r="X169" s="75"/>
    </row>
    <row r="170" spans="1:24">
      <c r="A170" s="26">
        <v>163</v>
      </c>
      <c r="B170" s="27" t="s">
        <v>158</v>
      </c>
      <c r="C170" s="27" t="s">
        <v>159</v>
      </c>
      <c r="D170" s="27" t="s">
        <v>160</v>
      </c>
      <c r="E170" s="59" t="s">
        <v>57</v>
      </c>
      <c r="F170" s="40" t="s">
        <v>186</v>
      </c>
      <c r="G170" s="26">
        <v>8</v>
      </c>
      <c r="H170" s="26" t="s">
        <v>1488</v>
      </c>
      <c r="I170" s="26"/>
      <c r="J170" s="26"/>
      <c r="K170" s="26"/>
      <c r="L170" s="26"/>
      <c r="M170" s="26"/>
      <c r="N170" s="130"/>
      <c r="O170" s="37" t="s">
        <v>469</v>
      </c>
      <c r="X170" s="75"/>
    </row>
    <row r="171" spans="1:24">
      <c r="A171" s="26">
        <v>164</v>
      </c>
      <c r="B171" s="27" t="s">
        <v>675</v>
      </c>
      <c r="C171" s="27" t="s">
        <v>676</v>
      </c>
      <c r="D171" s="27" t="s">
        <v>218</v>
      </c>
      <c r="E171" s="59" t="s">
        <v>57</v>
      </c>
      <c r="F171" s="25" t="s">
        <v>146</v>
      </c>
      <c r="G171" s="26">
        <v>8</v>
      </c>
      <c r="H171" s="26" t="s">
        <v>1488</v>
      </c>
      <c r="I171" s="26"/>
      <c r="J171" s="26"/>
      <c r="K171" s="26"/>
      <c r="L171" s="26"/>
      <c r="M171" s="26"/>
      <c r="N171" s="130"/>
      <c r="O171" s="17" t="s">
        <v>147</v>
      </c>
      <c r="X171" s="75"/>
    </row>
    <row r="172" spans="1:24">
      <c r="A172" s="26">
        <v>165</v>
      </c>
      <c r="B172" s="20" t="s">
        <v>678</v>
      </c>
      <c r="C172" s="20" t="s">
        <v>580</v>
      </c>
      <c r="D172" s="20" t="s">
        <v>225</v>
      </c>
      <c r="E172" s="59" t="s">
        <v>57</v>
      </c>
      <c r="F172" s="85" t="s">
        <v>187</v>
      </c>
      <c r="G172" s="26">
        <v>8</v>
      </c>
      <c r="H172" s="26" t="s">
        <v>1488</v>
      </c>
      <c r="I172" s="26"/>
      <c r="J172" s="26"/>
      <c r="K172" s="26"/>
      <c r="L172" s="26"/>
      <c r="M172" s="26"/>
      <c r="N172" s="130"/>
      <c r="O172" s="19" t="s">
        <v>192</v>
      </c>
      <c r="X172" s="75"/>
    </row>
    <row r="173" spans="1:24">
      <c r="A173" s="26">
        <v>166</v>
      </c>
      <c r="B173" s="27" t="s">
        <v>679</v>
      </c>
      <c r="C173" s="27" t="s">
        <v>554</v>
      </c>
      <c r="D173" s="27" t="s">
        <v>226</v>
      </c>
      <c r="E173" s="59" t="s">
        <v>57</v>
      </c>
      <c r="F173" s="39" t="s">
        <v>212</v>
      </c>
      <c r="G173" s="26">
        <v>8</v>
      </c>
      <c r="H173" s="26" t="s">
        <v>1488</v>
      </c>
      <c r="I173" s="26"/>
      <c r="J173" s="26"/>
      <c r="K173" s="26"/>
      <c r="L173" s="26"/>
      <c r="M173" s="26"/>
      <c r="N173" s="130"/>
      <c r="O173" s="37" t="s">
        <v>213</v>
      </c>
      <c r="X173" s="75"/>
    </row>
    <row r="174" spans="1:24">
      <c r="A174" s="26">
        <v>167</v>
      </c>
      <c r="B174" s="26" t="s">
        <v>680</v>
      </c>
      <c r="C174" s="26" t="s">
        <v>681</v>
      </c>
      <c r="D174" s="26" t="s">
        <v>682</v>
      </c>
      <c r="E174" s="59" t="s">
        <v>57</v>
      </c>
      <c r="F174" s="29" t="s">
        <v>212</v>
      </c>
      <c r="G174" s="26">
        <v>8</v>
      </c>
      <c r="H174" s="26" t="s">
        <v>1488</v>
      </c>
      <c r="I174" s="26"/>
      <c r="J174" s="26"/>
      <c r="K174" s="26"/>
      <c r="L174" s="26"/>
      <c r="M174" s="26"/>
      <c r="N174" s="130"/>
      <c r="O174" s="68" t="s">
        <v>213</v>
      </c>
      <c r="X174" s="75"/>
    </row>
    <row r="175" spans="1:24">
      <c r="A175" s="26">
        <v>168</v>
      </c>
      <c r="B175" s="24" t="s">
        <v>690</v>
      </c>
      <c r="C175" s="24" t="s">
        <v>691</v>
      </c>
      <c r="D175" s="24" t="s">
        <v>142</v>
      </c>
      <c r="E175" s="59" t="s">
        <v>57</v>
      </c>
      <c r="F175" s="25" t="s">
        <v>791</v>
      </c>
      <c r="G175" s="26">
        <v>8</v>
      </c>
      <c r="H175" s="26" t="s">
        <v>1488</v>
      </c>
      <c r="I175" s="26"/>
      <c r="J175" s="26"/>
      <c r="K175" s="26"/>
      <c r="L175" s="26"/>
      <c r="M175" s="26"/>
      <c r="N175" s="130"/>
      <c r="O175" s="17" t="s">
        <v>474</v>
      </c>
      <c r="X175" s="75"/>
    </row>
    <row r="176" spans="1:24">
      <c r="A176" s="26">
        <v>169</v>
      </c>
      <c r="B176" s="136" t="s">
        <v>708</v>
      </c>
      <c r="C176" s="27" t="s">
        <v>652</v>
      </c>
      <c r="D176" s="27" t="s">
        <v>224</v>
      </c>
      <c r="E176" s="59" t="s">
        <v>57</v>
      </c>
      <c r="F176" s="39" t="s">
        <v>230</v>
      </c>
      <c r="G176" s="26">
        <v>8</v>
      </c>
      <c r="H176" s="26" t="s">
        <v>1488</v>
      </c>
      <c r="I176" s="26"/>
      <c r="J176" s="26"/>
      <c r="K176" s="26"/>
      <c r="L176" s="26"/>
      <c r="M176" s="26"/>
      <c r="N176" s="130"/>
      <c r="O176" s="17" t="s">
        <v>234</v>
      </c>
      <c r="X176" s="75"/>
    </row>
    <row r="177" spans="1:24">
      <c r="A177" s="26">
        <v>170</v>
      </c>
      <c r="B177" s="27" t="s">
        <v>713</v>
      </c>
      <c r="C177" s="27" t="s">
        <v>162</v>
      </c>
      <c r="D177" s="27" t="s">
        <v>406</v>
      </c>
      <c r="E177" s="59" t="s">
        <v>57</v>
      </c>
      <c r="F177" s="25" t="s">
        <v>339</v>
      </c>
      <c r="G177" s="26">
        <v>8</v>
      </c>
      <c r="H177" s="26" t="s">
        <v>1488</v>
      </c>
      <c r="I177" s="26"/>
      <c r="J177" s="26"/>
      <c r="K177" s="26"/>
      <c r="L177" s="26"/>
      <c r="M177" s="26"/>
      <c r="N177" s="130"/>
      <c r="O177" s="17" t="s">
        <v>793</v>
      </c>
      <c r="X177" s="75"/>
    </row>
    <row r="178" spans="1:24">
      <c r="A178" s="26">
        <v>171</v>
      </c>
      <c r="B178" s="39" t="s">
        <v>714</v>
      </c>
      <c r="C178" s="28" t="s">
        <v>200</v>
      </c>
      <c r="D178" s="28" t="s">
        <v>127</v>
      </c>
      <c r="E178" s="59" t="s">
        <v>57</v>
      </c>
      <c r="F178" s="29" t="s">
        <v>212</v>
      </c>
      <c r="G178" s="26">
        <v>8</v>
      </c>
      <c r="H178" s="26" t="s">
        <v>1488</v>
      </c>
      <c r="I178" s="26"/>
      <c r="J178" s="26"/>
      <c r="K178" s="26"/>
      <c r="L178" s="26"/>
      <c r="M178" s="26"/>
      <c r="N178" s="130"/>
      <c r="O178" s="68" t="s">
        <v>213</v>
      </c>
      <c r="X178" s="75"/>
    </row>
    <row r="179" spans="1:24">
      <c r="A179" s="26">
        <v>172</v>
      </c>
      <c r="B179" s="87" t="s">
        <v>718</v>
      </c>
      <c r="C179" s="87" t="s">
        <v>719</v>
      </c>
      <c r="D179" s="87" t="s">
        <v>362</v>
      </c>
      <c r="E179" s="59" t="s">
        <v>57</v>
      </c>
      <c r="F179" s="101" t="s">
        <v>231</v>
      </c>
      <c r="G179" s="26">
        <v>8</v>
      </c>
      <c r="H179" s="26" t="s">
        <v>1488</v>
      </c>
      <c r="I179" s="26"/>
      <c r="J179" s="26"/>
      <c r="K179" s="26"/>
      <c r="L179" s="26"/>
      <c r="M179" s="26"/>
      <c r="N179" s="130"/>
      <c r="O179" s="106" t="s">
        <v>235</v>
      </c>
      <c r="X179" s="75"/>
    </row>
    <row r="180" spans="1:24">
      <c r="A180" s="26">
        <v>173</v>
      </c>
      <c r="B180" s="35" t="s">
        <v>724</v>
      </c>
      <c r="C180" s="27" t="s">
        <v>664</v>
      </c>
      <c r="D180" s="27" t="s">
        <v>167</v>
      </c>
      <c r="E180" s="59" t="s">
        <v>57</v>
      </c>
      <c r="F180" s="22" t="s">
        <v>248</v>
      </c>
      <c r="G180" s="59">
        <v>8</v>
      </c>
      <c r="H180" s="26" t="s">
        <v>1488</v>
      </c>
      <c r="I180" s="26"/>
      <c r="J180" s="26"/>
      <c r="K180" s="26"/>
      <c r="L180" s="26"/>
      <c r="M180" s="26"/>
      <c r="N180" s="130"/>
      <c r="O180" s="17" t="s">
        <v>462</v>
      </c>
      <c r="X180" s="75"/>
    </row>
    <row r="181" spans="1:24">
      <c r="A181" s="26">
        <v>174</v>
      </c>
      <c r="B181" s="87" t="s">
        <v>727</v>
      </c>
      <c r="C181" s="87" t="s">
        <v>728</v>
      </c>
      <c r="D181" s="87" t="s">
        <v>729</v>
      </c>
      <c r="E181" s="59" t="s">
        <v>57</v>
      </c>
      <c r="F181" s="133" t="s">
        <v>231</v>
      </c>
      <c r="G181" s="59">
        <v>8</v>
      </c>
      <c r="H181" s="26" t="s">
        <v>1488</v>
      </c>
      <c r="I181" s="26"/>
      <c r="J181" s="26"/>
      <c r="K181" s="26"/>
      <c r="L181" s="26"/>
      <c r="M181" s="26"/>
      <c r="N181" s="130"/>
      <c r="O181" s="106" t="s">
        <v>235</v>
      </c>
      <c r="X181" s="75"/>
    </row>
    <row r="182" spans="1:24">
      <c r="A182" s="26">
        <v>175</v>
      </c>
      <c r="B182" s="87" t="s">
        <v>741</v>
      </c>
      <c r="C182" s="87" t="s">
        <v>742</v>
      </c>
      <c r="D182" s="87" t="s">
        <v>122</v>
      </c>
      <c r="E182" s="59" t="s">
        <v>57</v>
      </c>
      <c r="F182" s="26" t="s">
        <v>143</v>
      </c>
      <c r="G182" s="59">
        <v>8</v>
      </c>
      <c r="H182" s="26" t="s">
        <v>1488</v>
      </c>
      <c r="I182" s="26"/>
      <c r="J182" s="26"/>
      <c r="K182" s="26"/>
      <c r="L182" s="26"/>
      <c r="M182" s="26"/>
      <c r="N182" s="130"/>
      <c r="O182" s="26" t="s">
        <v>794</v>
      </c>
      <c r="X182" s="75"/>
    </row>
    <row r="183" spans="1:24">
      <c r="A183" s="26">
        <v>176</v>
      </c>
      <c r="B183" s="87" t="s">
        <v>743</v>
      </c>
      <c r="C183" s="87" t="s">
        <v>744</v>
      </c>
      <c r="D183" s="87" t="s">
        <v>745</v>
      </c>
      <c r="E183" s="59" t="s">
        <v>57</v>
      </c>
      <c r="F183" s="26" t="s">
        <v>143</v>
      </c>
      <c r="G183" s="59">
        <v>8</v>
      </c>
      <c r="H183" s="26" t="s">
        <v>1488</v>
      </c>
      <c r="I183" s="26"/>
      <c r="J183" s="26"/>
      <c r="K183" s="26"/>
      <c r="L183" s="26"/>
      <c r="M183" s="26"/>
      <c r="N183" s="130"/>
      <c r="O183" s="26" t="s">
        <v>794</v>
      </c>
      <c r="X183" s="75"/>
    </row>
    <row r="184" spans="1:24">
      <c r="A184" s="26">
        <v>177</v>
      </c>
      <c r="B184" s="35" t="s">
        <v>758</v>
      </c>
      <c r="C184" s="37" t="s">
        <v>759</v>
      </c>
      <c r="D184" s="37" t="s">
        <v>760</v>
      </c>
      <c r="E184" s="59" t="s">
        <v>57</v>
      </c>
      <c r="F184" s="22" t="s">
        <v>285</v>
      </c>
      <c r="G184" s="59">
        <v>8</v>
      </c>
      <c r="H184" s="26" t="s">
        <v>1488</v>
      </c>
      <c r="I184" s="26"/>
      <c r="J184" s="26"/>
      <c r="K184" s="26"/>
      <c r="L184" s="26"/>
      <c r="M184" s="26"/>
      <c r="N184" s="130"/>
      <c r="O184" s="17" t="s">
        <v>466</v>
      </c>
      <c r="X184" s="75"/>
    </row>
    <row r="185" spans="1:24">
      <c r="A185" s="26">
        <v>178</v>
      </c>
      <c r="B185" s="35" t="s">
        <v>129</v>
      </c>
      <c r="C185" s="35" t="s">
        <v>761</v>
      </c>
      <c r="D185" s="35" t="s">
        <v>762</v>
      </c>
      <c r="E185" s="59" t="s">
        <v>57</v>
      </c>
      <c r="F185" s="108" t="s">
        <v>323</v>
      </c>
      <c r="G185" s="59">
        <v>8</v>
      </c>
      <c r="H185" s="26" t="s">
        <v>1488</v>
      </c>
      <c r="I185" s="26"/>
      <c r="J185" s="26"/>
      <c r="K185" s="26"/>
      <c r="L185" s="26"/>
      <c r="M185" s="26"/>
      <c r="N185" s="130"/>
      <c r="O185" s="21" t="s">
        <v>471</v>
      </c>
      <c r="X185" s="75"/>
    </row>
    <row r="186" spans="1:24">
      <c r="A186" s="26">
        <v>179</v>
      </c>
      <c r="B186" s="20" t="s">
        <v>771</v>
      </c>
      <c r="C186" s="20" t="s">
        <v>772</v>
      </c>
      <c r="D186" s="20" t="s">
        <v>773</v>
      </c>
      <c r="E186" s="59" t="s">
        <v>57</v>
      </c>
      <c r="F186" s="108" t="s">
        <v>323</v>
      </c>
      <c r="G186" s="59">
        <v>8</v>
      </c>
      <c r="H186" s="26" t="s">
        <v>1488</v>
      </c>
      <c r="I186" s="26"/>
      <c r="J186" s="26"/>
      <c r="K186" s="26"/>
      <c r="L186" s="26"/>
      <c r="M186" s="26"/>
      <c r="N186" s="130"/>
      <c r="O186" s="21" t="s">
        <v>471</v>
      </c>
      <c r="X186" s="75"/>
    </row>
    <row r="187" spans="1:24">
      <c r="A187" s="26">
        <v>180</v>
      </c>
      <c r="B187" s="26" t="s">
        <v>775</v>
      </c>
      <c r="C187" s="37" t="s">
        <v>199</v>
      </c>
      <c r="D187" s="37" t="s">
        <v>308</v>
      </c>
      <c r="E187" s="59" t="s">
        <v>57</v>
      </c>
      <c r="F187" s="26" t="s">
        <v>230</v>
      </c>
      <c r="G187" s="59">
        <v>8</v>
      </c>
      <c r="H187" s="26" t="s">
        <v>1488</v>
      </c>
      <c r="I187" s="26"/>
      <c r="J187" s="26"/>
      <c r="K187" s="26"/>
      <c r="L187" s="26"/>
      <c r="M187" s="26"/>
      <c r="N187" s="130"/>
      <c r="O187" s="17" t="s">
        <v>234</v>
      </c>
      <c r="X187" s="75"/>
    </row>
    <row r="188" spans="1:24">
      <c r="A188" s="26">
        <v>181</v>
      </c>
      <c r="B188" s="27" t="s">
        <v>496</v>
      </c>
      <c r="C188" s="27" t="s">
        <v>204</v>
      </c>
      <c r="D188" s="27" t="s">
        <v>497</v>
      </c>
      <c r="E188" s="59" t="s">
        <v>57</v>
      </c>
      <c r="F188" s="26" t="s">
        <v>377</v>
      </c>
      <c r="G188" s="59">
        <v>8</v>
      </c>
      <c r="H188" s="26" t="s">
        <v>1488</v>
      </c>
      <c r="I188" s="26"/>
      <c r="J188" s="26"/>
      <c r="K188" s="26"/>
      <c r="L188" s="26"/>
      <c r="M188" s="26"/>
      <c r="N188" s="130"/>
      <c r="O188" s="18" t="s">
        <v>808</v>
      </c>
      <c r="X188" s="75"/>
    </row>
    <row r="189" spans="1:24">
      <c r="A189" s="26">
        <v>182</v>
      </c>
      <c r="B189" s="27" t="s">
        <v>798</v>
      </c>
      <c r="C189" s="27" t="s">
        <v>293</v>
      </c>
      <c r="D189" s="27" t="s">
        <v>423</v>
      </c>
      <c r="E189" s="59" t="s">
        <v>57</v>
      </c>
      <c r="F189" s="26" t="s">
        <v>230</v>
      </c>
      <c r="G189" s="59">
        <v>8</v>
      </c>
      <c r="H189" s="26" t="s">
        <v>1488</v>
      </c>
      <c r="I189" s="26"/>
      <c r="J189" s="26"/>
      <c r="K189" s="26"/>
      <c r="L189" s="26"/>
      <c r="M189" s="26"/>
      <c r="N189" s="130"/>
      <c r="O189" s="17" t="s">
        <v>234</v>
      </c>
      <c r="X189" s="75"/>
    </row>
    <row r="190" spans="1:24">
      <c r="A190" s="26">
        <v>183</v>
      </c>
      <c r="B190" s="27" t="s">
        <v>155</v>
      </c>
      <c r="C190" s="27" t="s">
        <v>156</v>
      </c>
      <c r="D190" s="27" t="s">
        <v>157</v>
      </c>
      <c r="E190" s="59" t="s">
        <v>57</v>
      </c>
      <c r="F190" s="26" t="s">
        <v>187</v>
      </c>
      <c r="G190" s="59">
        <v>8</v>
      </c>
      <c r="H190" s="26" t="s">
        <v>1488</v>
      </c>
      <c r="I190" s="26"/>
      <c r="J190" s="26"/>
      <c r="K190" s="26"/>
      <c r="L190" s="26"/>
      <c r="M190" s="26"/>
      <c r="N190" s="130"/>
      <c r="O190" s="17" t="s">
        <v>192</v>
      </c>
      <c r="X190" s="75"/>
    </row>
  </sheetData>
  <sheetProtection formatCells="0" formatColumns="0" formatRows="0" sort="0"/>
  <autoFilter ref="A7:X190">
    <sortState ref="A8:X190">
      <sortCondition descending="1" ref="V7:V190"/>
    </sortState>
  </autoFilter>
  <dataConsolidate/>
  <mergeCells count="1">
    <mergeCell ref="D6:L6"/>
  </mergeCells>
  <dataValidations count="4">
    <dataValidation type="list" allowBlank="1" showInputMessage="1" showErrorMessage="1" sqref="H8">
      <formula1>type</formula1>
    </dataValidation>
    <dataValidation type="list" allowBlank="1" showInputMessage="1" showErrorMessage="1" sqref="E8:E190">
      <formula1>municipal</formula1>
    </dataValidation>
    <dataValidation type="list" allowBlank="1" showInputMessage="1" showErrorMessage="1" sqref="D1">
      <formula1>region</formula1>
    </dataValidation>
    <dataValidation type="list" allowBlank="1" showInputMessage="1" showErrorMessage="1" sqref="D2">
      <formula1>discipline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O393"/>
  <sheetViews>
    <sheetView showGridLines="0" tabSelected="1" zoomScale="50" zoomScaleNormal="50" workbookViewId="0">
      <pane ySplit="8" topLeftCell="A9" activePane="bottomLeft" state="frozen"/>
      <selection pane="bottomLeft" activeCell="T57" sqref="T57"/>
    </sheetView>
  </sheetViews>
  <sheetFormatPr defaultColWidth="8.7265625" defaultRowHeight="14.5"/>
  <cols>
    <col min="1" max="1" width="7" style="75" customWidth="1"/>
    <col min="2" max="2" width="18.26953125" style="75" customWidth="1"/>
    <col min="3" max="3" width="13.90625" style="75" customWidth="1"/>
    <col min="4" max="4" width="17.90625" style="75" customWidth="1"/>
    <col min="5" max="5" width="24.26953125" style="75" bestFit="1" customWidth="1"/>
    <col min="6" max="6" width="26.26953125" style="75" customWidth="1"/>
    <col min="7" max="7" width="12.26953125" style="79" customWidth="1"/>
    <col min="8" max="8" width="21.54296875" style="75" customWidth="1"/>
    <col min="9" max="12" width="11.36328125" style="75" customWidth="1"/>
    <col min="13" max="13" width="12.453125" style="75" customWidth="1"/>
    <col min="14" max="14" width="12.453125" style="77" customWidth="1"/>
    <col min="15" max="15" width="42.81640625" style="75" bestFit="1" customWidth="1"/>
    <col min="16" max="16384" width="8.7265625" style="75"/>
  </cols>
  <sheetData>
    <row r="2" spans="1:15">
      <c r="B2" s="75" t="s">
        <v>6</v>
      </c>
      <c r="C2" s="75" t="s">
        <v>57</v>
      </c>
    </row>
    <row r="3" spans="1:15">
      <c r="B3" s="78" t="s">
        <v>5</v>
      </c>
      <c r="C3" s="75" t="s">
        <v>24</v>
      </c>
    </row>
    <row r="4" spans="1:15">
      <c r="B4" s="75" t="s">
        <v>7</v>
      </c>
      <c r="C4" s="78">
        <v>45989</v>
      </c>
    </row>
    <row r="5" spans="1:15">
      <c r="B5" s="75" t="s">
        <v>19</v>
      </c>
      <c r="C5" s="75" t="s">
        <v>242</v>
      </c>
    </row>
    <row r="6" spans="1:15" ht="29">
      <c r="A6" s="80"/>
      <c r="B6" s="136" t="s">
        <v>20</v>
      </c>
      <c r="C6" s="136" t="s">
        <v>120</v>
      </c>
      <c r="D6" s="203" t="s">
        <v>1485</v>
      </c>
      <c r="E6" s="199"/>
    </row>
    <row r="7" spans="1:15" s="83" customFormat="1" ht="38.5" customHeight="1">
      <c r="A7" s="207" t="s">
        <v>10</v>
      </c>
      <c r="B7" s="207" t="s">
        <v>0</v>
      </c>
      <c r="C7" s="204" t="s">
        <v>1</v>
      </c>
      <c r="D7" s="208" t="s">
        <v>2</v>
      </c>
      <c r="E7" s="205" t="s">
        <v>18</v>
      </c>
      <c r="F7" s="205" t="s">
        <v>479</v>
      </c>
      <c r="G7" s="209" t="s">
        <v>4</v>
      </c>
      <c r="H7" s="206" t="s">
        <v>3</v>
      </c>
      <c r="I7" s="206">
        <v>1</v>
      </c>
      <c r="J7" s="206">
        <v>2</v>
      </c>
      <c r="K7" s="206">
        <v>3</v>
      </c>
      <c r="L7" s="206">
        <v>4</v>
      </c>
      <c r="M7" s="206" t="s">
        <v>148</v>
      </c>
      <c r="N7" s="206" t="s">
        <v>149</v>
      </c>
      <c r="O7" s="206" t="s">
        <v>40</v>
      </c>
    </row>
    <row r="8" spans="1:15">
      <c r="A8" s="153">
        <v>1</v>
      </c>
      <c r="B8" s="153" t="s">
        <v>1022</v>
      </c>
      <c r="C8" s="141" t="s">
        <v>133</v>
      </c>
      <c r="D8" s="175" t="s">
        <v>167</v>
      </c>
      <c r="E8" s="146" t="s">
        <v>57</v>
      </c>
      <c r="F8" s="146" t="s">
        <v>146</v>
      </c>
      <c r="G8" s="210">
        <v>9</v>
      </c>
      <c r="H8" s="141" t="s">
        <v>8</v>
      </c>
      <c r="I8" s="141">
        <v>13</v>
      </c>
      <c r="J8" s="141">
        <v>16</v>
      </c>
      <c r="K8" s="141">
        <v>6</v>
      </c>
      <c r="L8" s="141">
        <v>8</v>
      </c>
      <c r="M8" s="141">
        <v>43</v>
      </c>
      <c r="N8" s="141">
        <v>66.2</v>
      </c>
      <c r="O8" s="141" t="s">
        <v>147</v>
      </c>
    </row>
    <row r="9" spans="1:15">
      <c r="A9" s="150">
        <v>2</v>
      </c>
      <c r="B9" s="153" t="s">
        <v>1167</v>
      </c>
      <c r="C9" s="141" t="s">
        <v>614</v>
      </c>
      <c r="D9" s="175" t="s">
        <v>154</v>
      </c>
      <c r="E9" s="146" t="s">
        <v>57</v>
      </c>
      <c r="F9" s="146" t="s">
        <v>385</v>
      </c>
      <c r="G9" s="210">
        <v>9</v>
      </c>
      <c r="H9" s="141" t="s">
        <v>9</v>
      </c>
      <c r="I9" s="141">
        <v>15</v>
      </c>
      <c r="J9" s="141">
        <v>13.5</v>
      </c>
      <c r="K9" s="141">
        <v>6</v>
      </c>
      <c r="L9" s="141">
        <v>7</v>
      </c>
      <c r="M9" s="141">
        <v>41.5</v>
      </c>
      <c r="N9" s="141">
        <v>63.8</v>
      </c>
      <c r="O9" s="141" t="s">
        <v>241</v>
      </c>
    </row>
    <row r="10" spans="1:15">
      <c r="A10" s="165">
        <v>3</v>
      </c>
      <c r="B10" s="172" t="s">
        <v>832</v>
      </c>
      <c r="C10" s="141" t="s">
        <v>833</v>
      </c>
      <c r="D10" s="172" t="s">
        <v>598</v>
      </c>
      <c r="E10" s="146" t="s">
        <v>57</v>
      </c>
      <c r="F10" s="146" t="s">
        <v>248</v>
      </c>
      <c r="G10" s="210">
        <v>9</v>
      </c>
      <c r="H10" s="141" t="s">
        <v>9</v>
      </c>
      <c r="I10" s="141">
        <v>12</v>
      </c>
      <c r="J10" s="141">
        <v>17</v>
      </c>
      <c r="K10" s="141">
        <v>6</v>
      </c>
      <c r="L10" s="141">
        <v>5.5</v>
      </c>
      <c r="M10" s="141">
        <v>40.5</v>
      </c>
      <c r="N10" s="141">
        <v>62.3</v>
      </c>
      <c r="O10" s="141" t="s">
        <v>462</v>
      </c>
    </row>
    <row r="11" spans="1:15">
      <c r="A11" s="141">
        <v>4</v>
      </c>
      <c r="B11" s="141" t="s">
        <v>1102</v>
      </c>
      <c r="C11" s="141" t="s">
        <v>1103</v>
      </c>
      <c r="D11" s="141" t="s">
        <v>163</v>
      </c>
      <c r="E11" s="146" t="s">
        <v>57</v>
      </c>
      <c r="F11" s="146" t="s">
        <v>187</v>
      </c>
      <c r="G11" s="210">
        <v>9</v>
      </c>
      <c r="H11" s="141" t="s">
        <v>9</v>
      </c>
      <c r="I11" s="141">
        <v>14</v>
      </c>
      <c r="J11" s="141">
        <v>14</v>
      </c>
      <c r="K11" s="141">
        <v>5</v>
      </c>
      <c r="L11" s="141">
        <v>7.5</v>
      </c>
      <c r="M11" s="141">
        <v>40.5</v>
      </c>
      <c r="N11" s="141">
        <v>62.3</v>
      </c>
      <c r="O11" s="141" t="s">
        <v>192</v>
      </c>
    </row>
    <row r="12" spans="1:15">
      <c r="A12" s="153">
        <v>5</v>
      </c>
      <c r="B12" s="154" t="s">
        <v>1011</v>
      </c>
      <c r="C12" s="141" t="s">
        <v>166</v>
      </c>
      <c r="D12" s="152" t="s">
        <v>127</v>
      </c>
      <c r="E12" s="146" t="s">
        <v>57</v>
      </c>
      <c r="F12" s="146" t="s">
        <v>212</v>
      </c>
      <c r="G12" s="210">
        <v>9</v>
      </c>
      <c r="H12" s="141" t="s">
        <v>9</v>
      </c>
      <c r="I12" s="141">
        <v>10</v>
      </c>
      <c r="J12" s="141">
        <v>18</v>
      </c>
      <c r="K12" s="141">
        <v>4</v>
      </c>
      <c r="L12" s="141">
        <v>7.5</v>
      </c>
      <c r="M12" s="141">
        <v>39.5</v>
      </c>
      <c r="N12" s="141">
        <v>60.8</v>
      </c>
      <c r="O12" s="141" t="s">
        <v>213</v>
      </c>
    </row>
    <row r="13" spans="1:15">
      <c r="A13" s="141">
        <v>6</v>
      </c>
      <c r="B13" s="141" t="s">
        <v>1156</v>
      </c>
      <c r="C13" s="141" t="s">
        <v>214</v>
      </c>
      <c r="D13" s="141" t="s">
        <v>125</v>
      </c>
      <c r="E13" s="146" t="s">
        <v>57</v>
      </c>
      <c r="F13" s="146" t="s">
        <v>186</v>
      </c>
      <c r="G13" s="210">
        <v>9</v>
      </c>
      <c r="H13" s="141" t="s">
        <v>9</v>
      </c>
      <c r="I13" s="141">
        <v>13</v>
      </c>
      <c r="J13" s="141">
        <v>15</v>
      </c>
      <c r="K13" s="141">
        <v>5</v>
      </c>
      <c r="L13" s="141">
        <v>6.5</v>
      </c>
      <c r="M13" s="141">
        <v>39.5</v>
      </c>
      <c r="N13" s="141">
        <v>60.8</v>
      </c>
      <c r="O13" s="141" t="s">
        <v>469</v>
      </c>
    </row>
    <row r="14" spans="1:15">
      <c r="A14" s="141">
        <v>7</v>
      </c>
      <c r="B14" s="141" t="s">
        <v>909</v>
      </c>
      <c r="C14" s="141" t="s">
        <v>910</v>
      </c>
      <c r="D14" s="175" t="s">
        <v>911</v>
      </c>
      <c r="E14" s="146" t="s">
        <v>57</v>
      </c>
      <c r="F14" s="146" t="s">
        <v>212</v>
      </c>
      <c r="G14" s="210">
        <v>9</v>
      </c>
      <c r="H14" s="141" t="s">
        <v>9</v>
      </c>
      <c r="I14" s="141">
        <v>10</v>
      </c>
      <c r="J14" s="141">
        <v>12</v>
      </c>
      <c r="K14" s="141">
        <v>6</v>
      </c>
      <c r="L14" s="141">
        <v>11</v>
      </c>
      <c r="M14" s="141">
        <v>39</v>
      </c>
      <c r="N14" s="141">
        <v>60</v>
      </c>
      <c r="O14" s="141" t="s">
        <v>213</v>
      </c>
    </row>
    <row r="15" spans="1:15">
      <c r="A15" s="156">
        <v>8</v>
      </c>
      <c r="B15" s="165" t="s">
        <v>1074</v>
      </c>
      <c r="C15" s="141" t="s">
        <v>756</v>
      </c>
      <c r="D15" s="172" t="s">
        <v>1075</v>
      </c>
      <c r="E15" s="146" t="s">
        <v>57</v>
      </c>
      <c r="F15" s="146" t="s">
        <v>1175</v>
      </c>
      <c r="G15" s="210">
        <v>9</v>
      </c>
      <c r="H15" s="141" t="s">
        <v>9</v>
      </c>
      <c r="I15" s="141">
        <v>7</v>
      </c>
      <c r="J15" s="141">
        <v>22.5</v>
      </c>
      <c r="K15" s="141">
        <v>3</v>
      </c>
      <c r="L15" s="141">
        <v>6.5</v>
      </c>
      <c r="M15" s="141">
        <v>39</v>
      </c>
      <c r="N15" s="141">
        <v>60</v>
      </c>
      <c r="O15" s="141" t="s">
        <v>1178</v>
      </c>
    </row>
    <row r="16" spans="1:15">
      <c r="A16" s="141">
        <v>9</v>
      </c>
      <c r="B16" s="141" t="s">
        <v>1082</v>
      </c>
      <c r="C16" s="141" t="s">
        <v>454</v>
      </c>
      <c r="D16" s="141" t="s">
        <v>344</v>
      </c>
      <c r="E16" s="146" t="s">
        <v>57</v>
      </c>
      <c r="F16" s="146" t="s">
        <v>187</v>
      </c>
      <c r="G16" s="210">
        <v>9</v>
      </c>
      <c r="H16" s="141" t="s">
        <v>9</v>
      </c>
      <c r="I16" s="141">
        <v>10</v>
      </c>
      <c r="J16" s="141">
        <v>18</v>
      </c>
      <c r="K16" s="141">
        <v>7</v>
      </c>
      <c r="L16" s="141">
        <v>4</v>
      </c>
      <c r="M16" s="141">
        <v>39</v>
      </c>
      <c r="N16" s="141">
        <v>60</v>
      </c>
      <c r="O16" s="141" t="s">
        <v>192</v>
      </c>
    </row>
    <row r="17" spans="1:15">
      <c r="A17" s="150">
        <v>10</v>
      </c>
      <c r="B17" s="156" t="s">
        <v>201</v>
      </c>
      <c r="C17" s="141" t="s">
        <v>182</v>
      </c>
      <c r="D17" s="175" t="s">
        <v>350</v>
      </c>
      <c r="E17" s="146" t="s">
        <v>57</v>
      </c>
      <c r="F17" s="146" t="s">
        <v>212</v>
      </c>
      <c r="G17" s="210">
        <v>9</v>
      </c>
      <c r="H17" s="141" t="s">
        <v>9</v>
      </c>
      <c r="I17" s="141">
        <v>13</v>
      </c>
      <c r="J17" s="141">
        <v>13.5</v>
      </c>
      <c r="K17" s="141">
        <v>5</v>
      </c>
      <c r="L17" s="141">
        <v>7</v>
      </c>
      <c r="M17" s="141">
        <v>38.5</v>
      </c>
      <c r="N17" s="141">
        <v>59.2</v>
      </c>
      <c r="O17" s="141" t="s">
        <v>213</v>
      </c>
    </row>
    <row r="18" spans="1:15">
      <c r="A18" s="172">
        <v>11</v>
      </c>
      <c r="B18" s="172" t="s">
        <v>935</v>
      </c>
      <c r="C18" s="141" t="s">
        <v>936</v>
      </c>
      <c r="D18" s="172" t="s">
        <v>167</v>
      </c>
      <c r="E18" s="146" t="s">
        <v>57</v>
      </c>
      <c r="F18" s="146" t="s">
        <v>309</v>
      </c>
      <c r="G18" s="210">
        <v>9</v>
      </c>
      <c r="H18" s="141" t="s">
        <v>9</v>
      </c>
      <c r="I18" s="141">
        <v>11</v>
      </c>
      <c r="J18" s="141">
        <v>14.5</v>
      </c>
      <c r="K18" s="141">
        <v>7</v>
      </c>
      <c r="L18" s="141">
        <v>6</v>
      </c>
      <c r="M18" s="141">
        <v>38.5</v>
      </c>
      <c r="N18" s="141">
        <v>59.2</v>
      </c>
      <c r="O18" s="141" t="s">
        <v>792</v>
      </c>
    </row>
    <row r="19" spans="1:15">
      <c r="A19" s="172">
        <v>12</v>
      </c>
      <c r="B19" s="156" t="s">
        <v>1043</v>
      </c>
      <c r="C19" s="141" t="s">
        <v>159</v>
      </c>
      <c r="D19" s="172" t="s">
        <v>127</v>
      </c>
      <c r="E19" s="146" t="s">
        <v>57</v>
      </c>
      <c r="F19" s="146" t="s">
        <v>187</v>
      </c>
      <c r="G19" s="210">
        <v>9</v>
      </c>
      <c r="H19" s="141" t="s">
        <v>9</v>
      </c>
      <c r="I19" s="141">
        <v>11</v>
      </c>
      <c r="J19" s="141">
        <v>12</v>
      </c>
      <c r="K19" s="141">
        <v>7</v>
      </c>
      <c r="L19" s="141">
        <v>8.5</v>
      </c>
      <c r="M19" s="141">
        <v>38.5</v>
      </c>
      <c r="N19" s="141">
        <v>59.2</v>
      </c>
      <c r="O19" s="141" t="s">
        <v>192</v>
      </c>
    </row>
    <row r="20" spans="1:15">
      <c r="A20" s="150">
        <v>13</v>
      </c>
      <c r="B20" s="150" t="s">
        <v>1056</v>
      </c>
      <c r="C20" s="141" t="s">
        <v>214</v>
      </c>
      <c r="D20" s="175" t="s">
        <v>127</v>
      </c>
      <c r="E20" s="146" t="s">
        <v>57</v>
      </c>
      <c r="F20" s="146" t="s">
        <v>187</v>
      </c>
      <c r="G20" s="210">
        <v>9</v>
      </c>
      <c r="H20" s="141" t="s">
        <v>9</v>
      </c>
      <c r="I20" s="141">
        <v>13</v>
      </c>
      <c r="J20" s="141">
        <v>14.5</v>
      </c>
      <c r="K20" s="141">
        <v>5</v>
      </c>
      <c r="L20" s="141">
        <v>6</v>
      </c>
      <c r="M20" s="141">
        <v>38.5</v>
      </c>
      <c r="N20" s="141">
        <v>59.2</v>
      </c>
      <c r="O20" s="141" t="s">
        <v>192</v>
      </c>
    </row>
    <row r="21" spans="1:15">
      <c r="A21" s="150">
        <v>14</v>
      </c>
      <c r="B21" s="150" t="s">
        <v>1059</v>
      </c>
      <c r="C21" s="141" t="s">
        <v>397</v>
      </c>
      <c r="D21" s="150" t="s">
        <v>237</v>
      </c>
      <c r="E21" s="146" t="s">
        <v>57</v>
      </c>
      <c r="F21" s="146" t="s">
        <v>1176</v>
      </c>
      <c r="G21" s="210">
        <v>9</v>
      </c>
      <c r="H21" s="141" t="s">
        <v>9</v>
      </c>
      <c r="I21" s="141">
        <v>12</v>
      </c>
      <c r="J21" s="141">
        <v>13</v>
      </c>
      <c r="K21" s="141">
        <v>5</v>
      </c>
      <c r="L21" s="141">
        <v>7.5</v>
      </c>
      <c r="M21" s="141">
        <v>37.5</v>
      </c>
      <c r="N21" s="141">
        <v>57.7</v>
      </c>
      <c r="O21" s="141" t="s">
        <v>1180</v>
      </c>
    </row>
    <row r="22" spans="1:15">
      <c r="A22" s="165">
        <v>15</v>
      </c>
      <c r="B22" s="165" t="s">
        <v>1144</v>
      </c>
      <c r="C22" s="141" t="s">
        <v>204</v>
      </c>
      <c r="D22" s="175" t="s">
        <v>122</v>
      </c>
      <c r="E22" s="146" t="s">
        <v>57</v>
      </c>
      <c r="F22" s="146" t="s">
        <v>189</v>
      </c>
      <c r="G22" s="210">
        <v>9</v>
      </c>
      <c r="H22" s="141" t="s">
        <v>9</v>
      </c>
      <c r="I22" s="141">
        <v>13</v>
      </c>
      <c r="J22" s="141">
        <v>15.5</v>
      </c>
      <c r="K22" s="141">
        <v>5</v>
      </c>
      <c r="L22" s="141">
        <v>4</v>
      </c>
      <c r="M22" s="141">
        <v>37.5</v>
      </c>
      <c r="N22" s="141">
        <v>57.7</v>
      </c>
      <c r="O22" s="141" t="s">
        <v>233</v>
      </c>
    </row>
    <row r="23" spans="1:15">
      <c r="A23" s="141">
        <v>16</v>
      </c>
      <c r="B23" s="142" t="s">
        <v>687</v>
      </c>
      <c r="C23" s="141" t="s">
        <v>134</v>
      </c>
      <c r="D23" s="141" t="s">
        <v>227</v>
      </c>
      <c r="E23" s="146" t="s">
        <v>57</v>
      </c>
      <c r="F23" s="146" t="s">
        <v>144</v>
      </c>
      <c r="G23" s="210">
        <v>9</v>
      </c>
      <c r="H23" s="141" t="s">
        <v>9</v>
      </c>
      <c r="I23" s="141">
        <v>13</v>
      </c>
      <c r="J23" s="141">
        <v>14.5</v>
      </c>
      <c r="K23" s="141">
        <v>4</v>
      </c>
      <c r="L23" s="141">
        <v>5.5</v>
      </c>
      <c r="M23" s="141">
        <v>37</v>
      </c>
      <c r="N23" s="141">
        <v>56.9</v>
      </c>
      <c r="O23" s="141" t="s">
        <v>463</v>
      </c>
    </row>
    <row r="24" spans="1:15">
      <c r="A24" s="141">
        <v>17</v>
      </c>
      <c r="B24" s="142" t="s">
        <v>842</v>
      </c>
      <c r="C24" s="141" t="s">
        <v>365</v>
      </c>
      <c r="D24" s="141" t="s">
        <v>220</v>
      </c>
      <c r="E24" s="146" t="s">
        <v>57</v>
      </c>
      <c r="F24" s="146" t="s">
        <v>230</v>
      </c>
      <c r="G24" s="210">
        <v>9</v>
      </c>
      <c r="H24" s="141" t="s">
        <v>9</v>
      </c>
      <c r="I24" s="141">
        <v>11</v>
      </c>
      <c r="J24" s="141">
        <v>13.5</v>
      </c>
      <c r="K24" s="141">
        <v>6</v>
      </c>
      <c r="L24" s="141">
        <v>6</v>
      </c>
      <c r="M24" s="141">
        <v>36.5</v>
      </c>
      <c r="N24" s="141">
        <v>56.2</v>
      </c>
      <c r="O24" s="141" t="s">
        <v>234</v>
      </c>
    </row>
    <row r="25" spans="1:15">
      <c r="A25" s="141">
        <v>18</v>
      </c>
      <c r="B25" s="153" t="s">
        <v>965</v>
      </c>
      <c r="C25" s="141" t="s">
        <v>247</v>
      </c>
      <c r="D25" s="141" t="s">
        <v>203</v>
      </c>
      <c r="E25" s="146" t="s">
        <v>57</v>
      </c>
      <c r="F25" s="146" t="s">
        <v>230</v>
      </c>
      <c r="G25" s="210">
        <v>9</v>
      </c>
      <c r="H25" s="141" t="s">
        <v>9</v>
      </c>
      <c r="I25" s="141">
        <v>10</v>
      </c>
      <c r="J25" s="141">
        <v>13.5</v>
      </c>
      <c r="K25" s="141">
        <v>6</v>
      </c>
      <c r="L25" s="141">
        <v>7</v>
      </c>
      <c r="M25" s="141">
        <v>36.5</v>
      </c>
      <c r="N25" s="141">
        <v>56.2</v>
      </c>
      <c r="O25" s="141" t="s">
        <v>234</v>
      </c>
    </row>
    <row r="26" spans="1:15">
      <c r="A26" s="165">
        <v>19</v>
      </c>
      <c r="B26" s="165" t="s">
        <v>1053</v>
      </c>
      <c r="C26" s="141" t="s">
        <v>182</v>
      </c>
      <c r="D26" s="175" t="s">
        <v>1054</v>
      </c>
      <c r="E26" s="146" t="s">
        <v>57</v>
      </c>
      <c r="F26" s="146" t="s">
        <v>230</v>
      </c>
      <c r="G26" s="210">
        <v>9</v>
      </c>
      <c r="H26" s="141" t="s">
        <v>9</v>
      </c>
      <c r="I26" s="141">
        <v>9</v>
      </c>
      <c r="J26" s="141">
        <v>12</v>
      </c>
      <c r="K26" s="141">
        <v>5</v>
      </c>
      <c r="L26" s="141">
        <v>10.5</v>
      </c>
      <c r="M26" s="141">
        <v>36.5</v>
      </c>
      <c r="N26" s="141">
        <v>56.2</v>
      </c>
      <c r="O26" s="141" t="s">
        <v>234</v>
      </c>
    </row>
    <row r="27" spans="1:15">
      <c r="A27" s="156">
        <v>20</v>
      </c>
      <c r="B27" s="156" t="s">
        <v>1062</v>
      </c>
      <c r="C27" s="141" t="s">
        <v>134</v>
      </c>
      <c r="D27" s="175" t="s">
        <v>203</v>
      </c>
      <c r="E27" s="146" t="s">
        <v>57</v>
      </c>
      <c r="F27" s="146" t="s">
        <v>146</v>
      </c>
      <c r="G27" s="210">
        <v>9</v>
      </c>
      <c r="H27" s="141" t="s">
        <v>9</v>
      </c>
      <c r="I27" s="141">
        <v>9</v>
      </c>
      <c r="J27" s="141">
        <v>15</v>
      </c>
      <c r="K27" s="141">
        <v>6</v>
      </c>
      <c r="L27" s="141">
        <v>6.5</v>
      </c>
      <c r="M27" s="141">
        <v>36.5</v>
      </c>
      <c r="N27" s="141">
        <v>56.2</v>
      </c>
      <c r="O27" s="141" t="s">
        <v>147</v>
      </c>
    </row>
    <row r="28" spans="1:15">
      <c r="A28" s="141">
        <v>21</v>
      </c>
      <c r="B28" s="141" t="s">
        <v>1091</v>
      </c>
      <c r="C28" s="141" t="s">
        <v>162</v>
      </c>
      <c r="D28" s="175" t="s">
        <v>167</v>
      </c>
      <c r="E28" s="146" t="s">
        <v>57</v>
      </c>
      <c r="F28" s="146" t="s">
        <v>339</v>
      </c>
      <c r="G28" s="210">
        <v>9</v>
      </c>
      <c r="H28" s="141" t="s">
        <v>9</v>
      </c>
      <c r="I28" s="141">
        <v>11</v>
      </c>
      <c r="J28" s="141">
        <v>13</v>
      </c>
      <c r="K28" s="141">
        <v>7</v>
      </c>
      <c r="L28" s="141">
        <v>5.5</v>
      </c>
      <c r="M28" s="141">
        <v>36.5</v>
      </c>
      <c r="N28" s="141">
        <v>56.2</v>
      </c>
      <c r="O28" s="141" t="s">
        <v>473</v>
      </c>
    </row>
    <row r="29" spans="1:15">
      <c r="A29" s="142" t="s">
        <v>1490</v>
      </c>
      <c r="B29" s="142" t="s">
        <v>1149</v>
      </c>
      <c r="C29" s="141" t="s">
        <v>1150</v>
      </c>
      <c r="D29" s="141" t="s">
        <v>497</v>
      </c>
      <c r="E29" s="146" t="s">
        <v>57</v>
      </c>
      <c r="F29" s="146" t="s">
        <v>1175</v>
      </c>
      <c r="G29" s="210">
        <v>9</v>
      </c>
      <c r="H29" s="141" t="s">
        <v>9</v>
      </c>
      <c r="I29" s="141">
        <v>12</v>
      </c>
      <c r="J29" s="141">
        <v>12</v>
      </c>
      <c r="K29" s="141">
        <v>6</v>
      </c>
      <c r="L29" s="141">
        <v>6.5</v>
      </c>
      <c r="M29" s="141">
        <v>36.5</v>
      </c>
      <c r="N29" s="141">
        <v>56.2</v>
      </c>
      <c r="O29" s="141" t="s">
        <v>1178</v>
      </c>
    </row>
    <row r="30" spans="1:15">
      <c r="A30" s="141">
        <v>23</v>
      </c>
      <c r="B30" s="153" t="s">
        <v>852</v>
      </c>
      <c r="C30" s="141" t="s">
        <v>853</v>
      </c>
      <c r="D30" s="141" t="s">
        <v>224</v>
      </c>
      <c r="E30" s="146" t="s">
        <v>57</v>
      </c>
      <c r="F30" s="146" t="s">
        <v>186</v>
      </c>
      <c r="G30" s="210">
        <v>9</v>
      </c>
      <c r="H30" s="141" t="s">
        <v>9</v>
      </c>
      <c r="I30" s="141">
        <v>9</v>
      </c>
      <c r="J30" s="141">
        <v>14</v>
      </c>
      <c r="K30" s="141">
        <v>6</v>
      </c>
      <c r="L30" s="141">
        <v>7.5</v>
      </c>
      <c r="M30" s="141">
        <v>36.5</v>
      </c>
      <c r="N30" s="141">
        <v>56.2</v>
      </c>
      <c r="O30" s="141" t="s">
        <v>469</v>
      </c>
    </row>
    <row r="31" spans="1:15">
      <c r="A31" s="141">
        <v>24</v>
      </c>
      <c r="B31" s="142" t="s">
        <v>1491</v>
      </c>
      <c r="C31" s="141" t="s">
        <v>166</v>
      </c>
      <c r="D31" s="141" t="s">
        <v>1492</v>
      </c>
      <c r="E31" s="146" t="s">
        <v>57</v>
      </c>
      <c r="F31" s="146" t="s">
        <v>146</v>
      </c>
      <c r="G31" s="210">
        <v>9</v>
      </c>
      <c r="H31" s="141" t="s">
        <v>9</v>
      </c>
      <c r="I31" s="141">
        <v>12</v>
      </c>
      <c r="J31" s="141">
        <v>13.5</v>
      </c>
      <c r="K31" s="141">
        <v>6</v>
      </c>
      <c r="L31" s="141">
        <v>5</v>
      </c>
      <c r="M31" s="141">
        <v>36.5</v>
      </c>
      <c r="N31" s="141">
        <v>56.1</v>
      </c>
      <c r="O31" s="141" t="s">
        <v>147</v>
      </c>
    </row>
    <row r="32" spans="1:15">
      <c r="A32" s="150">
        <v>25</v>
      </c>
      <c r="B32" s="150" t="s">
        <v>839</v>
      </c>
      <c r="C32" s="141" t="s">
        <v>840</v>
      </c>
      <c r="D32" s="150" t="s">
        <v>841</v>
      </c>
      <c r="E32" s="146" t="s">
        <v>57</v>
      </c>
      <c r="F32" s="146" t="s">
        <v>230</v>
      </c>
      <c r="G32" s="210">
        <v>9</v>
      </c>
      <c r="H32" s="141" t="s">
        <v>9</v>
      </c>
      <c r="I32" s="141">
        <v>8</v>
      </c>
      <c r="J32" s="141">
        <v>15</v>
      </c>
      <c r="K32" s="141">
        <v>6</v>
      </c>
      <c r="L32" s="141">
        <v>7</v>
      </c>
      <c r="M32" s="141">
        <v>36</v>
      </c>
      <c r="N32" s="141">
        <v>55.4</v>
      </c>
      <c r="O32" s="141" t="s">
        <v>234</v>
      </c>
    </row>
    <row r="33" spans="1:15">
      <c r="A33" s="142" t="s">
        <v>1493</v>
      </c>
      <c r="B33" s="142" t="s">
        <v>848</v>
      </c>
      <c r="C33" s="141" t="s">
        <v>849</v>
      </c>
      <c r="D33" s="141" t="s">
        <v>850</v>
      </c>
      <c r="E33" s="146" t="s">
        <v>57</v>
      </c>
      <c r="F33" s="146" t="s">
        <v>230</v>
      </c>
      <c r="G33" s="210">
        <v>9</v>
      </c>
      <c r="H33" s="141" t="s">
        <v>9</v>
      </c>
      <c r="I33" s="141">
        <v>6</v>
      </c>
      <c r="J33" s="141">
        <v>16.5</v>
      </c>
      <c r="K33" s="141">
        <v>7</v>
      </c>
      <c r="L33" s="141">
        <v>6.5</v>
      </c>
      <c r="M33" s="141">
        <v>36</v>
      </c>
      <c r="N33" s="141">
        <v>55.4</v>
      </c>
      <c r="O33" s="141" t="s">
        <v>234</v>
      </c>
    </row>
    <row r="34" spans="1:15">
      <c r="A34" s="141">
        <v>27</v>
      </c>
      <c r="B34" s="141" t="s">
        <v>1033</v>
      </c>
      <c r="C34" s="141" t="s">
        <v>133</v>
      </c>
      <c r="D34" s="175" t="s">
        <v>160</v>
      </c>
      <c r="E34" s="146" t="s">
        <v>57</v>
      </c>
      <c r="F34" s="146" t="s">
        <v>189</v>
      </c>
      <c r="G34" s="210">
        <v>9</v>
      </c>
      <c r="H34" s="141" t="s">
        <v>9</v>
      </c>
      <c r="I34" s="141">
        <v>14</v>
      </c>
      <c r="J34" s="141">
        <v>13.5</v>
      </c>
      <c r="K34" s="141">
        <v>5</v>
      </c>
      <c r="L34" s="141">
        <v>3.5</v>
      </c>
      <c r="M34" s="141">
        <v>36</v>
      </c>
      <c r="N34" s="141">
        <v>55.4</v>
      </c>
      <c r="O34" s="141" t="s">
        <v>233</v>
      </c>
    </row>
    <row r="35" spans="1:15">
      <c r="A35" s="141">
        <v>28</v>
      </c>
      <c r="B35" s="141" t="s">
        <v>1035</v>
      </c>
      <c r="C35" s="141" t="s">
        <v>1036</v>
      </c>
      <c r="D35" s="141" t="s">
        <v>1037</v>
      </c>
      <c r="E35" s="146" t="s">
        <v>57</v>
      </c>
      <c r="F35" s="146" t="s">
        <v>460</v>
      </c>
      <c r="G35" s="210">
        <v>9</v>
      </c>
      <c r="H35" s="141" t="s">
        <v>9</v>
      </c>
      <c r="I35" s="141">
        <v>7</v>
      </c>
      <c r="J35" s="141">
        <v>21</v>
      </c>
      <c r="K35" s="141">
        <v>4</v>
      </c>
      <c r="L35" s="141">
        <v>4</v>
      </c>
      <c r="M35" s="141">
        <v>36</v>
      </c>
      <c r="N35" s="141">
        <v>55.4</v>
      </c>
      <c r="O35" s="141" t="s">
        <v>478</v>
      </c>
    </row>
    <row r="36" spans="1:15">
      <c r="A36" s="153">
        <v>29</v>
      </c>
      <c r="B36" s="153" t="s">
        <v>1055</v>
      </c>
      <c r="C36" s="141" t="s">
        <v>128</v>
      </c>
      <c r="D36" s="141" t="s">
        <v>203</v>
      </c>
      <c r="E36" s="146" t="s">
        <v>57</v>
      </c>
      <c r="F36" s="146" t="s">
        <v>1175</v>
      </c>
      <c r="G36" s="210">
        <v>9</v>
      </c>
      <c r="H36" s="141" t="s">
        <v>9</v>
      </c>
      <c r="I36" s="141">
        <v>14</v>
      </c>
      <c r="J36" s="141">
        <v>12</v>
      </c>
      <c r="K36" s="141">
        <v>5</v>
      </c>
      <c r="L36" s="141">
        <v>5</v>
      </c>
      <c r="M36" s="141">
        <v>36</v>
      </c>
      <c r="N36" s="141">
        <v>55.4</v>
      </c>
      <c r="O36" s="141" t="s">
        <v>1178</v>
      </c>
    </row>
    <row r="37" spans="1:15">
      <c r="A37" s="150">
        <v>30</v>
      </c>
      <c r="B37" s="153" t="s">
        <v>866</v>
      </c>
      <c r="C37" s="141" t="s">
        <v>867</v>
      </c>
      <c r="D37" s="175" t="s">
        <v>868</v>
      </c>
      <c r="E37" s="146" t="s">
        <v>57</v>
      </c>
      <c r="F37" s="146" t="s">
        <v>212</v>
      </c>
      <c r="G37" s="210">
        <v>9</v>
      </c>
      <c r="H37" s="141" t="s">
        <v>9</v>
      </c>
      <c r="I37" s="141">
        <v>8</v>
      </c>
      <c r="J37" s="141">
        <v>17.5</v>
      </c>
      <c r="K37" s="141">
        <v>7</v>
      </c>
      <c r="L37" s="141">
        <v>3</v>
      </c>
      <c r="M37" s="141">
        <v>35.5</v>
      </c>
      <c r="N37" s="141">
        <v>54.6</v>
      </c>
      <c r="O37" s="141" t="s">
        <v>213</v>
      </c>
    </row>
    <row r="38" spans="1:15">
      <c r="A38" s="142" t="s">
        <v>1494</v>
      </c>
      <c r="B38" s="142" t="s">
        <v>895</v>
      </c>
      <c r="C38" s="141" t="s">
        <v>411</v>
      </c>
      <c r="D38" s="175" t="s">
        <v>896</v>
      </c>
      <c r="E38" s="146" t="s">
        <v>57</v>
      </c>
      <c r="F38" s="146" t="s">
        <v>144</v>
      </c>
      <c r="G38" s="210">
        <v>9</v>
      </c>
      <c r="H38" s="141" t="s">
        <v>9</v>
      </c>
      <c r="I38" s="141">
        <v>12</v>
      </c>
      <c r="J38" s="141">
        <v>13.5</v>
      </c>
      <c r="K38" s="141">
        <v>6</v>
      </c>
      <c r="L38" s="141">
        <v>4</v>
      </c>
      <c r="M38" s="141">
        <v>35.5</v>
      </c>
      <c r="N38" s="141">
        <v>54.6</v>
      </c>
      <c r="O38" s="141" t="s">
        <v>463</v>
      </c>
    </row>
    <row r="39" spans="1:15">
      <c r="A39" s="153">
        <v>32</v>
      </c>
      <c r="B39" s="153" t="s">
        <v>1012</v>
      </c>
      <c r="C39" s="141" t="s">
        <v>141</v>
      </c>
      <c r="D39" s="175" t="s">
        <v>125</v>
      </c>
      <c r="E39" s="146" t="s">
        <v>57</v>
      </c>
      <c r="F39" s="146" t="s">
        <v>309</v>
      </c>
      <c r="G39" s="210">
        <v>9</v>
      </c>
      <c r="H39" s="141" t="s">
        <v>9</v>
      </c>
      <c r="I39" s="141">
        <v>10</v>
      </c>
      <c r="J39" s="141">
        <v>6</v>
      </c>
      <c r="K39" s="141">
        <v>13</v>
      </c>
      <c r="L39" s="141">
        <v>6.5</v>
      </c>
      <c r="M39" s="141">
        <v>35.5</v>
      </c>
      <c r="N39" s="141">
        <v>54.6</v>
      </c>
      <c r="O39" s="141" t="s">
        <v>792</v>
      </c>
    </row>
    <row r="40" spans="1:15">
      <c r="A40" s="142" t="s">
        <v>1495</v>
      </c>
      <c r="B40" s="142" t="s">
        <v>1071</v>
      </c>
      <c r="C40" s="141" t="s">
        <v>436</v>
      </c>
      <c r="D40" s="175" t="s">
        <v>1072</v>
      </c>
      <c r="E40" s="146" t="s">
        <v>57</v>
      </c>
      <c r="F40" s="146" t="s">
        <v>282</v>
      </c>
      <c r="G40" s="210">
        <v>9</v>
      </c>
      <c r="H40" s="141" t="s">
        <v>9</v>
      </c>
      <c r="I40" s="141">
        <v>12</v>
      </c>
      <c r="J40" s="141">
        <v>15</v>
      </c>
      <c r="K40" s="141">
        <v>4</v>
      </c>
      <c r="L40" s="141">
        <v>4.5</v>
      </c>
      <c r="M40" s="141">
        <v>35.5</v>
      </c>
      <c r="N40" s="141">
        <v>54.6</v>
      </c>
      <c r="O40" s="141" t="s">
        <v>465</v>
      </c>
    </row>
    <row r="41" spans="1:15">
      <c r="A41" s="141">
        <v>34</v>
      </c>
      <c r="B41" s="142" t="s">
        <v>1160</v>
      </c>
      <c r="C41" s="141" t="s">
        <v>1161</v>
      </c>
      <c r="D41" s="141" t="s">
        <v>218</v>
      </c>
      <c r="E41" s="146" t="s">
        <v>57</v>
      </c>
      <c r="F41" s="146" t="s">
        <v>146</v>
      </c>
      <c r="G41" s="210">
        <v>9</v>
      </c>
      <c r="H41" s="141" t="s">
        <v>9</v>
      </c>
      <c r="I41" s="141">
        <v>9</v>
      </c>
      <c r="J41" s="141">
        <v>14.5</v>
      </c>
      <c r="K41" s="141">
        <v>5</v>
      </c>
      <c r="L41" s="141">
        <v>7</v>
      </c>
      <c r="M41" s="141">
        <v>35.5</v>
      </c>
      <c r="N41" s="141">
        <v>54.6</v>
      </c>
      <c r="O41" s="141" t="s">
        <v>147</v>
      </c>
    </row>
    <row r="42" spans="1:15">
      <c r="A42" s="172">
        <v>35</v>
      </c>
      <c r="B42" s="172" t="s">
        <v>871</v>
      </c>
      <c r="C42" s="141" t="s">
        <v>872</v>
      </c>
      <c r="D42" s="172" t="s">
        <v>873</v>
      </c>
      <c r="E42" s="146" t="s">
        <v>57</v>
      </c>
      <c r="F42" s="146" t="s">
        <v>282</v>
      </c>
      <c r="G42" s="210">
        <v>9</v>
      </c>
      <c r="H42" s="141" t="s">
        <v>9</v>
      </c>
      <c r="I42" s="141">
        <v>11</v>
      </c>
      <c r="J42" s="141">
        <v>14.5</v>
      </c>
      <c r="K42" s="141">
        <v>4</v>
      </c>
      <c r="L42" s="141">
        <v>5.5</v>
      </c>
      <c r="M42" s="141">
        <v>35</v>
      </c>
      <c r="N42" s="141">
        <v>53.8</v>
      </c>
      <c r="O42" s="141" t="s">
        <v>465</v>
      </c>
    </row>
    <row r="43" spans="1:15">
      <c r="A43" s="141">
        <v>36</v>
      </c>
      <c r="B43" s="142" t="s">
        <v>900</v>
      </c>
      <c r="C43" s="141" t="s">
        <v>901</v>
      </c>
      <c r="D43" s="141" t="s">
        <v>902</v>
      </c>
      <c r="E43" s="146" t="s">
        <v>57</v>
      </c>
      <c r="F43" s="146" t="s">
        <v>230</v>
      </c>
      <c r="G43" s="210">
        <v>9</v>
      </c>
      <c r="H43" s="141" t="s">
        <v>9</v>
      </c>
      <c r="I43" s="141">
        <v>11</v>
      </c>
      <c r="J43" s="141">
        <v>12.5</v>
      </c>
      <c r="K43" s="141">
        <v>7</v>
      </c>
      <c r="L43" s="141">
        <v>4.5</v>
      </c>
      <c r="M43" s="141">
        <v>35</v>
      </c>
      <c r="N43" s="141">
        <v>53.8</v>
      </c>
      <c r="O43" s="141" t="s">
        <v>234</v>
      </c>
    </row>
    <row r="44" spans="1:15">
      <c r="A44" s="191">
        <v>37</v>
      </c>
      <c r="B44" s="191" t="s">
        <v>1017</v>
      </c>
      <c r="C44" s="141" t="s">
        <v>182</v>
      </c>
      <c r="D44" s="175" t="s">
        <v>122</v>
      </c>
      <c r="E44" s="146" t="s">
        <v>57</v>
      </c>
      <c r="F44" s="146" t="s">
        <v>187</v>
      </c>
      <c r="G44" s="210">
        <v>9</v>
      </c>
      <c r="H44" s="141" t="s">
        <v>9</v>
      </c>
      <c r="I44" s="141">
        <v>11</v>
      </c>
      <c r="J44" s="141">
        <v>15.5</v>
      </c>
      <c r="K44" s="141">
        <v>3</v>
      </c>
      <c r="L44" s="141">
        <v>5.5</v>
      </c>
      <c r="M44" s="141">
        <v>35</v>
      </c>
      <c r="N44" s="141">
        <v>53.8</v>
      </c>
      <c r="O44" s="141" t="s">
        <v>192</v>
      </c>
    </row>
    <row r="45" spans="1:15">
      <c r="A45" s="141">
        <v>38</v>
      </c>
      <c r="B45" s="141" t="s">
        <v>1070</v>
      </c>
      <c r="C45" s="141" t="s">
        <v>222</v>
      </c>
      <c r="D45" s="141" t="s">
        <v>122</v>
      </c>
      <c r="E45" s="146" t="s">
        <v>57</v>
      </c>
      <c r="F45" s="146" t="s">
        <v>312</v>
      </c>
      <c r="G45" s="210">
        <v>9</v>
      </c>
      <c r="H45" s="141" t="s">
        <v>9</v>
      </c>
      <c r="I45" s="141">
        <v>9</v>
      </c>
      <c r="J45" s="141">
        <v>12</v>
      </c>
      <c r="K45" s="141">
        <v>7</v>
      </c>
      <c r="L45" s="141">
        <v>7</v>
      </c>
      <c r="M45" s="141">
        <v>35</v>
      </c>
      <c r="N45" s="141">
        <v>53.8</v>
      </c>
      <c r="O45" s="141" t="s">
        <v>470</v>
      </c>
    </row>
    <row r="46" spans="1:15">
      <c r="A46" s="150">
        <v>39</v>
      </c>
      <c r="B46" s="142" t="s">
        <v>1085</v>
      </c>
      <c r="C46" s="141" t="s">
        <v>1086</v>
      </c>
      <c r="D46" s="175" t="s">
        <v>1087</v>
      </c>
      <c r="E46" s="146" t="s">
        <v>57</v>
      </c>
      <c r="F46" s="146" t="s">
        <v>190</v>
      </c>
      <c r="G46" s="210">
        <v>9</v>
      </c>
      <c r="H46" s="141" t="s">
        <v>9</v>
      </c>
      <c r="I46" s="141">
        <v>8</v>
      </c>
      <c r="J46" s="141">
        <v>14.5</v>
      </c>
      <c r="K46" s="141">
        <v>5</v>
      </c>
      <c r="L46" s="141">
        <v>7.5</v>
      </c>
      <c r="M46" s="141">
        <v>35</v>
      </c>
      <c r="N46" s="141">
        <v>53.8</v>
      </c>
      <c r="O46" s="141" t="s">
        <v>1181</v>
      </c>
    </row>
    <row r="47" spans="1:15">
      <c r="A47" s="153">
        <v>40</v>
      </c>
      <c r="B47" s="153" t="s">
        <v>201</v>
      </c>
      <c r="C47" s="141" t="s">
        <v>867</v>
      </c>
      <c r="D47" s="175" t="s">
        <v>167</v>
      </c>
      <c r="E47" s="146" t="s">
        <v>57</v>
      </c>
      <c r="F47" s="146" t="s">
        <v>212</v>
      </c>
      <c r="G47" s="210">
        <v>9</v>
      </c>
      <c r="H47" s="141" t="s">
        <v>9</v>
      </c>
      <c r="I47" s="141">
        <v>11</v>
      </c>
      <c r="J47" s="141">
        <v>11</v>
      </c>
      <c r="K47" s="141">
        <v>5</v>
      </c>
      <c r="L47" s="141">
        <v>7.5</v>
      </c>
      <c r="M47" s="141">
        <v>34.5</v>
      </c>
      <c r="N47" s="141">
        <v>53.1</v>
      </c>
      <c r="O47" s="141" t="s">
        <v>213</v>
      </c>
    </row>
    <row r="48" spans="1:15">
      <c r="A48" s="165">
        <v>41</v>
      </c>
      <c r="B48" s="165" t="s">
        <v>1046</v>
      </c>
      <c r="C48" s="141" t="s">
        <v>512</v>
      </c>
      <c r="D48" s="175" t="s">
        <v>183</v>
      </c>
      <c r="E48" s="146" t="s">
        <v>57</v>
      </c>
      <c r="F48" s="146" t="s">
        <v>309</v>
      </c>
      <c r="G48" s="210">
        <v>9</v>
      </c>
      <c r="H48" s="141" t="s">
        <v>9</v>
      </c>
      <c r="I48" s="141">
        <v>10</v>
      </c>
      <c r="J48" s="141">
        <v>12.5</v>
      </c>
      <c r="K48" s="141">
        <v>7</v>
      </c>
      <c r="L48" s="141">
        <v>5</v>
      </c>
      <c r="M48" s="141">
        <v>34.5</v>
      </c>
      <c r="N48" s="141">
        <v>53.1</v>
      </c>
      <c r="O48" s="141" t="s">
        <v>792</v>
      </c>
    </row>
    <row r="49" spans="1:15">
      <c r="A49" s="141">
        <v>42</v>
      </c>
      <c r="B49" s="141" t="s">
        <v>1050</v>
      </c>
      <c r="C49" s="141" t="s">
        <v>171</v>
      </c>
      <c r="D49" s="175" t="s">
        <v>939</v>
      </c>
      <c r="E49" s="146" t="s">
        <v>57</v>
      </c>
      <c r="F49" s="146" t="s">
        <v>419</v>
      </c>
      <c r="G49" s="210">
        <v>9</v>
      </c>
      <c r="H49" s="141" t="s">
        <v>9</v>
      </c>
      <c r="I49" s="141">
        <v>10</v>
      </c>
      <c r="J49" s="141">
        <v>13</v>
      </c>
      <c r="K49" s="141">
        <v>5</v>
      </c>
      <c r="L49" s="141">
        <v>6.5</v>
      </c>
      <c r="M49" s="141">
        <v>34.5</v>
      </c>
      <c r="N49" s="141">
        <v>53.1</v>
      </c>
      <c r="O49" s="141" t="s">
        <v>476</v>
      </c>
    </row>
    <row r="50" spans="1:15">
      <c r="A50" s="141">
        <v>43</v>
      </c>
      <c r="B50" s="141" t="s">
        <v>1063</v>
      </c>
      <c r="C50" s="141" t="s">
        <v>397</v>
      </c>
      <c r="D50" s="175" t="s">
        <v>344</v>
      </c>
      <c r="E50" s="146" t="s">
        <v>57</v>
      </c>
      <c r="F50" s="146" t="s">
        <v>339</v>
      </c>
      <c r="G50" s="210">
        <v>9</v>
      </c>
      <c r="H50" s="141" t="s">
        <v>9</v>
      </c>
      <c r="I50" s="141">
        <v>8</v>
      </c>
      <c r="J50" s="141">
        <v>15.5</v>
      </c>
      <c r="K50" s="141">
        <v>6</v>
      </c>
      <c r="L50" s="141">
        <v>5</v>
      </c>
      <c r="M50" s="141">
        <v>34.5</v>
      </c>
      <c r="N50" s="141">
        <v>53.1</v>
      </c>
      <c r="O50" s="141" t="s">
        <v>473</v>
      </c>
    </row>
    <row r="51" spans="1:15">
      <c r="A51" s="141">
        <v>44</v>
      </c>
      <c r="B51" s="153" t="s">
        <v>1081</v>
      </c>
      <c r="C51" s="141" t="s">
        <v>134</v>
      </c>
      <c r="D51" s="141" t="s">
        <v>218</v>
      </c>
      <c r="E51" s="146" t="s">
        <v>57</v>
      </c>
      <c r="F51" s="146" t="s">
        <v>327</v>
      </c>
      <c r="G51" s="210">
        <v>9</v>
      </c>
      <c r="H51" s="141" t="s">
        <v>9</v>
      </c>
      <c r="I51" s="141">
        <v>9</v>
      </c>
      <c r="J51" s="141">
        <v>13</v>
      </c>
      <c r="K51" s="141">
        <v>5</v>
      </c>
      <c r="L51" s="141">
        <v>7.5</v>
      </c>
      <c r="M51" s="141">
        <v>34.5</v>
      </c>
      <c r="N51" s="141">
        <v>53.1</v>
      </c>
      <c r="O51" s="141" t="s">
        <v>472</v>
      </c>
    </row>
    <row r="52" spans="1:15">
      <c r="A52" s="150">
        <v>45</v>
      </c>
      <c r="B52" s="153" t="s">
        <v>1083</v>
      </c>
      <c r="C52" s="141" t="s">
        <v>1084</v>
      </c>
      <c r="D52" s="175" t="s">
        <v>127</v>
      </c>
      <c r="E52" s="146" t="s">
        <v>57</v>
      </c>
      <c r="F52" s="146" t="s">
        <v>1175</v>
      </c>
      <c r="G52" s="210">
        <v>9</v>
      </c>
      <c r="H52" s="141" t="s">
        <v>9</v>
      </c>
      <c r="I52" s="141">
        <v>10</v>
      </c>
      <c r="J52" s="141">
        <v>15</v>
      </c>
      <c r="K52" s="141">
        <v>6</v>
      </c>
      <c r="L52" s="141">
        <v>3.5</v>
      </c>
      <c r="M52" s="141">
        <v>34.5</v>
      </c>
      <c r="N52" s="141">
        <v>53.1</v>
      </c>
      <c r="O52" s="141" t="s">
        <v>1178</v>
      </c>
    </row>
    <row r="53" spans="1:15">
      <c r="A53" s="142" t="s">
        <v>1498</v>
      </c>
      <c r="B53" s="142" t="s">
        <v>1145</v>
      </c>
      <c r="C53" s="141" t="s">
        <v>1146</v>
      </c>
      <c r="D53" s="175" t="s">
        <v>1147</v>
      </c>
      <c r="E53" s="146" t="s">
        <v>57</v>
      </c>
      <c r="F53" s="146" t="s">
        <v>230</v>
      </c>
      <c r="G53" s="210">
        <v>9</v>
      </c>
      <c r="H53" s="141" t="s">
        <v>9</v>
      </c>
      <c r="I53" s="141">
        <v>9</v>
      </c>
      <c r="J53" s="141">
        <v>13</v>
      </c>
      <c r="K53" s="141">
        <v>7</v>
      </c>
      <c r="L53" s="141">
        <v>5.5</v>
      </c>
      <c r="M53" s="141">
        <v>34.5</v>
      </c>
      <c r="N53" s="141">
        <v>53.1</v>
      </c>
      <c r="O53" s="141" t="s">
        <v>234</v>
      </c>
    </row>
    <row r="54" spans="1:15">
      <c r="A54" s="165">
        <v>47</v>
      </c>
      <c r="B54" s="165" t="s">
        <v>816</v>
      </c>
      <c r="C54" s="141" t="s">
        <v>128</v>
      </c>
      <c r="D54" s="141" t="s">
        <v>787</v>
      </c>
      <c r="E54" s="146" t="s">
        <v>57</v>
      </c>
      <c r="F54" s="146" t="s">
        <v>248</v>
      </c>
      <c r="G54" s="210">
        <v>9</v>
      </c>
      <c r="H54" s="141" t="s">
        <v>9</v>
      </c>
      <c r="I54" s="141">
        <v>8</v>
      </c>
      <c r="J54" s="141">
        <v>12</v>
      </c>
      <c r="K54" s="141">
        <v>7</v>
      </c>
      <c r="L54" s="141">
        <v>7</v>
      </c>
      <c r="M54" s="141">
        <v>34</v>
      </c>
      <c r="N54" s="141">
        <v>52.3</v>
      </c>
      <c r="O54" s="141" t="s">
        <v>462</v>
      </c>
    </row>
    <row r="55" spans="1:15">
      <c r="A55" s="153">
        <v>48</v>
      </c>
      <c r="B55" s="153" t="s">
        <v>836</v>
      </c>
      <c r="C55" s="141" t="s">
        <v>640</v>
      </c>
      <c r="D55" s="141" t="s">
        <v>837</v>
      </c>
      <c r="E55" s="146" t="s">
        <v>57</v>
      </c>
      <c r="F55" s="146" t="s">
        <v>282</v>
      </c>
      <c r="G55" s="210">
        <v>9</v>
      </c>
      <c r="H55" s="141" t="s">
        <v>9</v>
      </c>
      <c r="I55" s="141">
        <v>11</v>
      </c>
      <c r="J55" s="141">
        <v>11</v>
      </c>
      <c r="K55" s="141">
        <v>6</v>
      </c>
      <c r="L55" s="141">
        <v>6</v>
      </c>
      <c r="M55" s="141">
        <v>34</v>
      </c>
      <c r="N55" s="141">
        <v>52.3</v>
      </c>
      <c r="O55" s="141" t="s">
        <v>465</v>
      </c>
    </row>
    <row r="56" spans="1:15">
      <c r="A56" s="141">
        <v>49</v>
      </c>
      <c r="B56" s="159" t="s">
        <v>846</v>
      </c>
      <c r="C56" s="141" t="s">
        <v>847</v>
      </c>
      <c r="D56" s="141" t="s">
        <v>202</v>
      </c>
      <c r="E56" s="146" t="s">
        <v>57</v>
      </c>
      <c r="F56" s="146" t="s">
        <v>143</v>
      </c>
      <c r="G56" s="210">
        <v>9</v>
      </c>
      <c r="H56" s="141" t="s">
        <v>9</v>
      </c>
      <c r="I56" s="141">
        <v>11</v>
      </c>
      <c r="J56" s="141">
        <v>14.5</v>
      </c>
      <c r="K56" s="141">
        <v>3</v>
      </c>
      <c r="L56" s="141">
        <v>5.5</v>
      </c>
      <c r="M56" s="141">
        <v>34</v>
      </c>
      <c r="N56" s="141">
        <v>52.3</v>
      </c>
      <c r="O56" s="141" t="s">
        <v>1179</v>
      </c>
    </row>
    <row r="57" spans="1:15">
      <c r="A57" s="153">
        <v>50</v>
      </c>
      <c r="B57" s="153" t="s">
        <v>851</v>
      </c>
      <c r="C57" s="141" t="s">
        <v>454</v>
      </c>
      <c r="D57" s="141" t="s">
        <v>154</v>
      </c>
      <c r="E57" s="146" t="s">
        <v>57</v>
      </c>
      <c r="F57" s="146" t="s">
        <v>186</v>
      </c>
      <c r="G57" s="210">
        <v>9</v>
      </c>
      <c r="H57" s="141" t="s">
        <v>9</v>
      </c>
      <c r="I57" s="141">
        <v>8</v>
      </c>
      <c r="J57" s="141">
        <v>16</v>
      </c>
      <c r="K57" s="141">
        <v>3</v>
      </c>
      <c r="L57" s="141">
        <v>7</v>
      </c>
      <c r="M57" s="141">
        <v>34</v>
      </c>
      <c r="N57" s="141">
        <v>52.3</v>
      </c>
      <c r="O57" s="141" t="s">
        <v>469</v>
      </c>
    </row>
    <row r="58" spans="1:15">
      <c r="A58" s="172">
        <v>51</v>
      </c>
      <c r="B58" s="172" t="s">
        <v>874</v>
      </c>
      <c r="C58" s="141" t="s">
        <v>756</v>
      </c>
      <c r="D58" s="172" t="s">
        <v>127</v>
      </c>
      <c r="E58" s="146" t="s">
        <v>57</v>
      </c>
      <c r="F58" s="146" t="s">
        <v>230</v>
      </c>
      <c r="G58" s="210">
        <v>9</v>
      </c>
      <c r="H58" s="141" t="s">
        <v>9</v>
      </c>
      <c r="I58" s="141">
        <v>8</v>
      </c>
      <c r="J58" s="141">
        <v>13</v>
      </c>
      <c r="K58" s="141">
        <v>8</v>
      </c>
      <c r="L58" s="141">
        <v>5</v>
      </c>
      <c r="M58" s="141">
        <v>34</v>
      </c>
      <c r="N58" s="141">
        <v>52.3</v>
      </c>
      <c r="O58" s="141" t="s">
        <v>234</v>
      </c>
    </row>
    <row r="59" spans="1:15">
      <c r="A59" s="153">
        <v>52</v>
      </c>
      <c r="B59" s="153" t="s">
        <v>992</v>
      </c>
      <c r="C59" s="141" t="s">
        <v>993</v>
      </c>
      <c r="D59" s="175" t="s">
        <v>198</v>
      </c>
      <c r="E59" s="146" t="s">
        <v>57</v>
      </c>
      <c r="F59" s="146" t="s">
        <v>144</v>
      </c>
      <c r="G59" s="210">
        <v>9</v>
      </c>
      <c r="H59" s="141" t="s">
        <v>9</v>
      </c>
      <c r="I59" s="141">
        <v>9</v>
      </c>
      <c r="J59" s="141">
        <v>13.5</v>
      </c>
      <c r="K59" s="141">
        <v>7</v>
      </c>
      <c r="L59" s="141">
        <v>4.5</v>
      </c>
      <c r="M59" s="141">
        <v>34</v>
      </c>
      <c r="N59" s="141">
        <v>52.3</v>
      </c>
      <c r="O59" s="141" t="s">
        <v>463</v>
      </c>
    </row>
    <row r="60" spans="1:15">
      <c r="A60" s="192">
        <v>53</v>
      </c>
      <c r="B60" s="192" t="s">
        <v>1076</v>
      </c>
      <c r="C60" s="141" t="s">
        <v>153</v>
      </c>
      <c r="D60" s="175" t="s">
        <v>1077</v>
      </c>
      <c r="E60" s="146" t="s">
        <v>57</v>
      </c>
      <c r="F60" s="146" t="s">
        <v>187</v>
      </c>
      <c r="G60" s="210">
        <v>9</v>
      </c>
      <c r="H60" s="141" t="s">
        <v>9</v>
      </c>
      <c r="I60" s="141">
        <v>11</v>
      </c>
      <c r="J60" s="141">
        <v>14.5</v>
      </c>
      <c r="K60" s="141">
        <v>3</v>
      </c>
      <c r="L60" s="141">
        <v>5.5</v>
      </c>
      <c r="M60" s="141">
        <v>34</v>
      </c>
      <c r="N60" s="141">
        <v>52.3</v>
      </c>
      <c r="O60" s="141" t="s">
        <v>192</v>
      </c>
    </row>
    <row r="61" spans="1:15">
      <c r="A61" s="153">
        <v>54</v>
      </c>
      <c r="B61" s="153" t="s">
        <v>1138</v>
      </c>
      <c r="C61" s="141" t="s">
        <v>732</v>
      </c>
      <c r="D61" s="141" t="s">
        <v>122</v>
      </c>
      <c r="E61" s="146" t="s">
        <v>57</v>
      </c>
      <c r="F61" s="146" t="s">
        <v>1174</v>
      </c>
      <c r="G61" s="210">
        <v>9</v>
      </c>
      <c r="H61" s="141" t="s">
        <v>9</v>
      </c>
      <c r="I61" s="141">
        <v>8</v>
      </c>
      <c r="J61" s="141">
        <v>15</v>
      </c>
      <c r="K61" s="141">
        <v>6</v>
      </c>
      <c r="L61" s="141">
        <v>5</v>
      </c>
      <c r="M61" s="141">
        <v>34</v>
      </c>
      <c r="N61" s="141">
        <v>52.3</v>
      </c>
      <c r="O61" s="141" t="s">
        <v>464</v>
      </c>
    </row>
    <row r="62" spans="1:15">
      <c r="A62" s="142" t="s">
        <v>1499</v>
      </c>
      <c r="B62" s="142" t="s">
        <v>1165</v>
      </c>
      <c r="C62" s="141" t="s">
        <v>1166</v>
      </c>
      <c r="D62" s="175" t="s">
        <v>850</v>
      </c>
      <c r="E62" s="146" t="s">
        <v>57</v>
      </c>
      <c r="F62" s="146" t="s">
        <v>190</v>
      </c>
      <c r="G62" s="210">
        <v>9</v>
      </c>
      <c r="H62" s="141" t="s">
        <v>9</v>
      </c>
      <c r="I62" s="141">
        <v>13</v>
      </c>
      <c r="J62" s="141">
        <v>12</v>
      </c>
      <c r="K62" s="141">
        <v>5</v>
      </c>
      <c r="L62" s="141">
        <v>4</v>
      </c>
      <c r="M62" s="141">
        <v>34</v>
      </c>
      <c r="N62" s="141">
        <v>52.3</v>
      </c>
      <c r="O62" s="141" t="s">
        <v>1181</v>
      </c>
    </row>
    <row r="63" spans="1:15">
      <c r="A63" s="153">
        <v>56</v>
      </c>
      <c r="B63" s="153" t="s">
        <v>1192</v>
      </c>
      <c r="C63" s="141" t="s">
        <v>1193</v>
      </c>
      <c r="D63" s="141" t="s">
        <v>122</v>
      </c>
      <c r="E63" s="146" t="s">
        <v>57</v>
      </c>
      <c r="F63" s="146" t="s">
        <v>385</v>
      </c>
      <c r="G63" s="210">
        <v>9</v>
      </c>
      <c r="H63" s="141" t="s">
        <v>9</v>
      </c>
      <c r="I63" s="141">
        <v>8</v>
      </c>
      <c r="J63" s="141">
        <v>14.5</v>
      </c>
      <c r="K63" s="141">
        <v>5</v>
      </c>
      <c r="L63" s="141">
        <v>6.5</v>
      </c>
      <c r="M63" s="141">
        <v>34</v>
      </c>
      <c r="N63" s="141">
        <v>52.3</v>
      </c>
      <c r="O63" s="141" t="s">
        <v>241</v>
      </c>
    </row>
    <row r="64" spans="1:15">
      <c r="A64" s="26">
        <v>57</v>
      </c>
      <c r="B64" s="37" t="s">
        <v>865</v>
      </c>
      <c r="C64" s="26" t="s">
        <v>620</v>
      </c>
      <c r="D64" s="26" t="s">
        <v>362</v>
      </c>
      <c r="E64" s="130" t="s">
        <v>57</v>
      </c>
      <c r="F64" s="130" t="s">
        <v>282</v>
      </c>
      <c r="G64" s="211">
        <v>9</v>
      </c>
      <c r="H64" s="26" t="s">
        <v>17</v>
      </c>
      <c r="I64" s="26">
        <v>10</v>
      </c>
      <c r="J64" s="26">
        <v>13.5</v>
      </c>
      <c r="K64" s="26">
        <v>5</v>
      </c>
      <c r="L64" s="26">
        <v>5</v>
      </c>
      <c r="M64" s="26">
        <v>33.5</v>
      </c>
      <c r="N64" s="26">
        <v>51.5</v>
      </c>
      <c r="O64" s="26" t="s">
        <v>465</v>
      </c>
    </row>
    <row r="65" spans="1:15">
      <c r="A65" s="26">
        <v>58</v>
      </c>
      <c r="B65" s="37" t="s">
        <v>946</v>
      </c>
      <c r="C65" s="26" t="s">
        <v>947</v>
      </c>
      <c r="D65" s="26" t="s">
        <v>948</v>
      </c>
      <c r="E65" s="130" t="s">
        <v>57</v>
      </c>
      <c r="F65" s="130" t="s">
        <v>186</v>
      </c>
      <c r="G65" s="211">
        <v>9</v>
      </c>
      <c r="H65" s="26" t="s">
        <v>17</v>
      </c>
      <c r="I65" s="26">
        <v>8</v>
      </c>
      <c r="J65" s="26">
        <v>14</v>
      </c>
      <c r="K65" s="26">
        <v>6</v>
      </c>
      <c r="L65" s="26">
        <v>5.5</v>
      </c>
      <c r="M65" s="26">
        <v>33.5</v>
      </c>
      <c r="N65" s="26">
        <v>51.5</v>
      </c>
      <c r="O65" s="26" t="s">
        <v>469</v>
      </c>
    </row>
    <row r="66" spans="1:15">
      <c r="A66" s="35">
        <v>59</v>
      </c>
      <c r="B66" s="35" t="s">
        <v>1047</v>
      </c>
      <c r="C66" s="26" t="s">
        <v>1048</v>
      </c>
      <c r="D66" s="35" t="s">
        <v>1049</v>
      </c>
      <c r="E66" s="130" t="s">
        <v>57</v>
      </c>
      <c r="F66" s="130" t="s">
        <v>312</v>
      </c>
      <c r="G66" s="211">
        <v>9</v>
      </c>
      <c r="H66" s="26" t="s">
        <v>17</v>
      </c>
      <c r="I66" s="26">
        <v>12</v>
      </c>
      <c r="J66" s="26">
        <v>13.5</v>
      </c>
      <c r="K66" s="26">
        <v>5</v>
      </c>
      <c r="L66" s="26">
        <v>3</v>
      </c>
      <c r="M66" s="26">
        <v>33.5</v>
      </c>
      <c r="N66" s="26">
        <v>51.5</v>
      </c>
      <c r="O66" s="26" t="s">
        <v>470</v>
      </c>
    </row>
    <row r="67" spans="1:15">
      <c r="A67" s="26">
        <v>60</v>
      </c>
      <c r="B67" s="37" t="s">
        <v>1134</v>
      </c>
      <c r="C67" s="26" t="s">
        <v>1135</v>
      </c>
      <c r="D67" s="26" t="s">
        <v>1136</v>
      </c>
      <c r="E67" s="130" t="s">
        <v>57</v>
      </c>
      <c r="F67" s="130" t="s">
        <v>230</v>
      </c>
      <c r="G67" s="211">
        <v>9</v>
      </c>
      <c r="H67" s="26" t="s">
        <v>17</v>
      </c>
      <c r="I67" s="26">
        <v>11</v>
      </c>
      <c r="J67" s="26">
        <v>14.5</v>
      </c>
      <c r="K67" s="26">
        <v>5</v>
      </c>
      <c r="L67" s="26">
        <v>3</v>
      </c>
      <c r="M67" s="26">
        <v>33.5</v>
      </c>
      <c r="N67" s="26">
        <v>51.5</v>
      </c>
      <c r="O67" s="26" t="s">
        <v>234</v>
      </c>
    </row>
    <row r="68" spans="1:15">
      <c r="A68" s="37" t="s">
        <v>1500</v>
      </c>
      <c r="B68" s="37" t="s">
        <v>1143</v>
      </c>
      <c r="C68" s="26" t="s">
        <v>620</v>
      </c>
      <c r="D68" s="22" t="s">
        <v>444</v>
      </c>
      <c r="E68" s="130" t="s">
        <v>57</v>
      </c>
      <c r="F68" s="130" t="s">
        <v>189</v>
      </c>
      <c r="G68" s="211">
        <v>9</v>
      </c>
      <c r="H68" s="26" t="s">
        <v>17</v>
      </c>
      <c r="I68" s="26">
        <v>10</v>
      </c>
      <c r="J68" s="26">
        <v>14.5</v>
      </c>
      <c r="K68" s="26">
        <v>6</v>
      </c>
      <c r="L68" s="26">
        <v>3</v>
      </c>
      <c r="M68" s="26">
        <v>33.5</v>
      </c>
      <c r="N68" s="26">
        <v>51.5</v>
      </c>
      <c r="O68" s="26" t="s">
        <v>233</v>
      </c>
    </row>
    <row r="69" spans="1:15">
      <c r="A69" s="26">
        <v>62</v>
      </c>
      <c r="B69" s="26" t="s">
        <v>918</v>
      </c>
      <c r="C69" s="26" t="s">
        <v>426</v>
      </c>
      <c r="D69" s="22" t="s">
        <v>127</v>
      </c>
      <c r="E69" s="130" t="s">
        <v>57</v>
      </c>
      <c r="F69" s="130" t="s">
        <v>230</v>
      </c>
      <c r="G69" s="211">
        <v>9</v>
      </c>
      <c r="H69" s="26" t="s">
        <v>17</v>
      </c>
      <c r="I69" s="26">
        <v>7</v>
      </c>
      <c r="J69" s="26">
        <v>15.5</v>
      </c>
      <c r="K69" s="26">
        <v>6</v>
      </c>
      <c r="L69" s="26">
        <v>4.5</v>
      </c>
      <c r="M69" s="26">
        <v>33</v>
      </c>
      <c r="N69" s="26">
        <v>50.8</v>
      </c>
      <c r="O69" s="26" t="s">
        <v>234</v>
      </c>
    </row>
    <row r="70" spans="1:15">
      <c r="A70" s="35">
        <v>63</v>
      </c>
      <c r="B70" s="35" t="s">
        <v>1057</v>
      </c>
      <c r="C70" s="26" t="s">
        <v>361</v>
      </c>
      <c r="D70" s="108" t="s">
        <v>383</v>
      </c>
      <c r="E70" s="130" t="s">
        <v>57</v>
      </c>
      <c r="F70" s="130" t="s">
        <v>282</v>
      </c>
      <c r="G70" s="211">
        <v>9</v>
      </c>
      <c r="H70" s="26" t="s">
        <v>17</v>
      </c>
      <c r="I70" s="26">
        <v>11</v>
      </c>
      <c r="J70" s="26">
        <v>10.5</v>
      </c>
      <c r="K70" s="26">
        <v>5</v>
      </c>
      <c r="L70" s="26">
        <v>6.5</v>
      </c>
      <c r="M70" s="26">
        <v>33</v>
      </c>
      <c r="N70" s="26">
        <v>50.8</v>
      </c>
      <c r="O70" s="26" t="s">
        <v>465</v>
      </c>
    </row>
    <row r="71" spans="1:15">
      <c r="A71" s="27">
        <v>64</v>
      </c>
      <c r="B71" s="27" t="s">
        <v>1148</v>
      </c>
      <c r="C71" s="26" t="s">
        <v>166</v>
      </c>
      <c r="D71" s="22" t="s">
        <v>163</v>
      </c>
      <c r="E71" s="130" t="s">
        <v>57</v>
      </c>
      <c r="F71" s="130" t="s">
        <v>188</v>
      </c>
      <c r="G71" s="211">
        <v>9</v>
      </c>
      <c r="H71" s="26" t="s">
        <v>17</v>
      </c>
      <c r="I71" s="26">
        <v>10</v>
      </c>
      <c r="J71" s="26">
        <v>12</v>
      </c>
      <c r="K71" s="26">
        <v>6</v>
      </c>
      <c r="L71" s="26">
        <v>5</v>
      </c>
      <c r="M71" s="26">
        <v>33</v>
      </c>
      <c r="N71" s="26">
        <v>50.8</v>
      </c>
      <c r="O71" s="26" t="s">
        <v>193</v>
      </c>
    </row>
    <row r="72" spans="1:15">
      <c r="A72" s="37" t="s">
        <v>1501</v>
      </c>
      <c r="B72" s="37" t="s">
        <v>843</v>
      </c>
      <c r="C72" s="26" t="s">
        <v>217</v>
      </c>
      <c r="D72" s="26" t="s">
        <v>127</v>
      </c>
      <c r="E72" s="130" t="s">
        <v>57</v>
      </c>
      <c r="F72" s="130" t="s">
        <v>323</v>
      </c>
      <c r="G72" s="211">
        <v>9</v>
      </c>
      <c r="H72" s="26" t="s">
        <v>17</v>
      </c>
      <c r="I72" s="26">
        <v>9</v>
      </c>
      <c r="J72" s="26">
        <v>12.5</v>
      </c>
      <c r="K72" s="26">
        <v>7</v>
      </c>
      <c r="L72" s="26">
        <v>4</v>
      </c>
      <c r="M72" s="26">
        <v>32.5</v>
      </c>
      <c r="N72" s="26">
        <v>50</v>
      </c>
      <c r="O72" s="26" t="s">
        <v>471</v>
      </c>
    </row>
    <row r="73" spans="1:15">
      <c r="A73" s="37" t="s">
        <v>1502</v>
      </c>
      <c r="B73" s="37" t="s">
        <v>919</v>
      </c>
      <c r="C73" s="26" t="s">
        <v>920</v>
      </c>
      <c r="D73" s="26" t="s">
        <v>787</v>
      </c>
      <c r="E73" s="130" t="s">
        <v>57</v>
      </c>
      <c r="F73" s="130" t="s">
        <v>419</v>
      </c>
      <c r="G73" s="211">
        <v>9</v>
      </c>
      <c r="H73" s="26" t="s">
        <v>17</v>
      </c>
      <c r="I73" s="26">
        <v>8</v>
      </c>
      <c r="J73" s="26">
        <v>13</v>
      </c>
      <c r="K73" s="26">
        <v>5</v>
      </c>
      <c r="L73" s="26">
        <v>6.5</v>
      </c>
      <c r="M73" s="26">
        <v>32.5</v>
      </c>
      <c r="N73" s="26">
        <v>50</v>
      </c>
      <c r="O73" s="26" t="s">
        <v>476</v>
      </c>
    </row>
    <row r="74" spans="1:15">
      <c r="A74" s="35">
        <v>67</v>
      </c>
      <c r="B74" s="37" t="s">
        <v>927</v>
      </c>
      <c r="C74" s="26" t="s">
        <v>928</v>
      </c>
      <c r="D74" s="22" t="s">
        <v>929</v>
      </c>
      <c r="E74" s="130" t="s">
        <v>57</v>
      </c>
      <c r="F74" s="130" t="s">
        <v>144</v>
      </c>
      <c r="G74" s="211">
        <v>9</v>
      </c>
      <c r="H74" s="26" t="s">
        <v>17</v>
      </c>
      <c r="I74" s="26">
        <v>6</v>
      </c>
      <c r="J74" s="26">
        <v>16.5</v>
      </c>
      <c r="K74" s="26">
        <v>6</v>
      </c>
      <c r="L74" s="26">
        <v>4</v>
      </c>
      <c r="M74" s="26">
        <v>32.5</v>
      </c>
      <c r="N74" s="26">
        <v>50</v>
      </c>
      <c r="O74" s="26" t="s">
        <v>463</v>
      </c>
    </row>
    <row r="75" spans="1:15">
      <c r="A75" s="26">
        <v>68</v>
      </c>
      <c r="B75" s="26" t="s">
        <v>1044</v>
      </c>
      <c r="C75" s="26" t="s">
        <v>392</v>
      </c>
      <c r="D75" s="26" t="s">
        <v>383</v>
      </c>
      <c r="E75" s="130" t="s">
        <v>57</v>
      </c>
      <c r="F75" s="130" t="s">
        <v>186</v>
      </c>
      <c r="G75" s="211">
        <v>9</v>
      </c>
      <c r="H75" s="26" t="s">
        <v>17</v>
      </c>
      <c r="I75" s="26">
        <v>8</v>
      </c>
      <c r="J75" s="26">
        <v>15</v>
      </c>
      <c r="K75" s="26">
        <v>4</v>
      </c>
      <c r="L75" s="26">
        <v>5.5</v>
      </c>
      <c r="M75" s="26">
        <v>32.5</v>
      </c>
      <c r="N75" s="26">
        <v>50</v>
      </c>
      <c r="O75" s="26" t="s">
        <v>469</v>
      </c>
    </row>
    <row r="76" spans="1:15">
      <c r="A76" s="26">
        <v>69</v>
      </c>
      <c r="B76" s="26" t="s">
        <v>869</v>
      </c>
      <c r="C76" s="26" t="s">
        <v>870</v>
      </c>
      <c r="D76" s="26" t="s">
        <v>218</v>
      </c>
      <c r="E76" s="130" t="s">
        <v>57</v>
      </c>
      <c r="F76" s="130" t="s">
        <v>309</v>
      </c>
      <c r="G76" s="211">
        <v>9</v>
      </c>
      <c r="H76" s="26" t="s">
        <v>17</v>
      </c>
      <c r="I76" s="26">
        <v>9</v>
      </c>
      <c r="J76" s="26">
        <v>12</v>
      </c>
      <c r="K76" s="26">
        <v>4</v>
      </c>
      <c r="L76" s="26">
        <v>7</v>
      </c>
      <c r="M76" s="26">
        <v>32</v>
      </c>
      <c r="N76" s="26">
        <v>49.2</v>
      </c>
      <c r="O76" s="26" t="s">
        <v>792</v>
      </c>
    </row>
    <row r="77" spans="1:15">
      <c r="A77" s="18">
        <v>70</v>
      </c>
      <c r="B77" s="18" t="s">
        <v>888</v>
      </c>
      <c r="C77" s="26" t="s">
        <v>204</v>
      </c>
      <c r="D77" s="18" t="s">
        <v>127</v>
      </c>
      <c r="E77" s="130" t="s">
        <v>57</v>
      </c>
      <c r="F77" s="130" t="s">
        <v>212</v>
      </c>
      <c r="G77" s="211">
        <v>9</v>
      </c>
      <c r="H77" s="26" t="s">
        <v>17</v>
      </c>
      <c r="I77" s="26">
        <v>9</v>
      </c>
      <c r="J77" s="26">
        <v>13.5</v>
      </c>
      <c r="K77" s="26">
        <v>3</v>
      </c>
      <c r="L77" s="26">
        <v>6.5</v>
      </c>
      <c r="M77" s="26">
        <v>32</v>
      </c>
      <c r="N77" s="26">
        <v>49.2</v>
      </c>
      <c r="O77" s="26" t="s">
        <v>213</v>
      </c>
    </row>
    <row r="78" spans="1:15">
      <c r="A78" s="27">
        <v>71</v>
      </c>
      <c r="B78" s="27" t="s">
        <v>933</v>
      </c>
      <c r="C78" s="26" t="s">
        <v>934</v>
      </c>
      <c r="D78" s="22" t="s">
        <v>163</v>
      </c>
      <c r="E78" s="130" t="s">
        <v>57</v>
      </c>
      <c r="F78" s="130" t="s">
        <v>212</v>
      </c>
      <c r="G78" s="211">
        <v>9</v>
      </c>
      <c r="H78" s="26" t="s">
        <v>17</v>
      </c>
      <c r="I78" s="26">
        <v>8</v>
      </c>
      <c r="J78" s="26">
        <v>14</v>
      </c>
      <c r="K78" s="26">
        <v>5</v>
      </c>
      <c r="L78" s="26">
        <v>5</v>
      </c>
      <c r="M78" s="26">
        <v>32</v>
      </c>
      <c r="N78" s="26">
        <v>49.2</v>
      </c>
      <c r="O78" s="26" t="s">
        <v>213</v>
      </c>
    </row>
    <row r="79" spans="1:15">
      <c r="A79" s="37" t="s">
        <v>1503</v>
      </c>
      <c r="B79" s="37" t="s">
        <v>987</v>
      </c>
      <c r="C79" s="26" t="s">
        <v>988</v>
      </c>
      <c r="D79" s="26" t="s">
        <v>989</v>
      </c>
      <c r="E79" s="130" t="s">
        <v>57</v>
      </c>
      <c r="F79" s="130" t="s">
        <v>187</v>
      </c>
      <c r="G79" s="211">
        <v>9</v>
      </c>
      <c r="H79" s="26" t="s">
        <v>17</v>
      </c>
      <c r="I79" s="26">
        <v>11</v>
      </c>
      <c r="J79" s="26">
        <v>10</v>
      </c>
      <c r="K79" s="26">
        <v>6</v>
      </c>
      <c r="L79" s="26">
        <v>5</v>
      </c>
      <c r="M79" s="26">
        <v>32</v>
      </c>
      <c r="N79" s="26">
        <v>49.2</v>
      </c>
      <c r="O79" s="26" t="s">
        <v>192</v>
      </c>
    </row>
    <row r="80" spans="1:15">
      <c r="A80" s="24">
        <v>73</v>
      </c>
      <c r="B80" s="24" t="s">
        <v>1068</v>
      </c>
      <c r="C80" s="26" t="s">
        <v>1069</v>
      </c>
      <c r="D80" s="22" t="s">
        <v>176</v>
      </c>
      <c r="E80" s="130" t="s">
        <v>57</v>
      </c>
      <c r="F80" s="130" t="s">
        <v>309</v>
      </c>
      <c r="G80" s="211">
        <v>9</v>
      </c>
      <c r="H80" s="26" t="s">
        <v>17</v>
      </c>
      <c r="I80" s="26">
        <v>11</v>
      </c>
      <c r="J80" s="26">
        <v>13</v>
      </c>
      <c r="K80" s="26">
        <v>3</v>
      </c>
      <c r="L80" s="26">
        <v>5</v>
      </c>
      <c r="M80" s="26">
        <v>32</v>
      </c>
      <c r="N80" s="26">
        <v>49.2</v>
      </c>
      <c r="O80" s="26" t="s">
        <v>792</v>
      </c>
    </row>
    <row r="81" spans="1:15">
      <c r="A81" s="35">
        <v>74</v>
      </c>
      <c r="B81" s="35" t="s">
        <v>1122</v>
      </c>
      <c r="C81" s="26" t="s">
        <v>1123</v>
      </c>
      <c r="D81" s="22" t="s">
        <v>308</v>
      </c>
      <c r="E81" s="130" t="s">
        <v>57</v>
      </c>
      <c r="F81" s="130" t="s">
        <v>460</v>
      </c>
      <c r="G81" s="211">
        <v>9</v>
      </c>
      <c r="H81" s="26" t="s">
        <v>17</v>
      </c>
      <c r="I81" s="26">
        <v>8</v>
      </c>
      <c r="J81" s="26">
        <v>12</v>
      </c>
      <c r="K81" s="26">
        <v>6</v>
      </c>
      <c r="L81" s="26">
        <v>6</v>
      </c>
      <c r="M81" s="26">
        <v>32</v>
      </c>
      <c r="N81" s="26">
        <v>49.2</v>
      </c>
      <c r="O81" s="26" t="s">
        <v>478</v>
      </c>
    </row>
    <row r="82" spans="1:15">
      <c r="A82" s="26">
        <v>75</v>
      </c>
      <c r="B82" s="26" t="s">
        <v>1162</v>
      </c>
      <c r="C82" s="26" t="s">
        <v>134</v>
      </c>
      <c r="D82" s="26" t="s">
        <v>160</v>
      </c>
      <c r="E82" s="130" t="s">
        <v>57</v>
      </c>
      <c r="F82" s="130" t="s">
        <v>1177</v>
      </c>
      <c r="G82" s="211">
        <v>9</v>
      </c>
      <c r="H82" s="26" t="s">
        <v>17</v>
      </c>
      <c r="I82" s="26">
        <v>16</v>
      </c>
      <c r="J82" s="26">
        <v>5</v>
      </c>
      <c r="K82" s="26">
        <v>6</v>
      </c>
      <c r="L82" s="26">
        <v>5</v>
      </c>
      <c r="M82" s="26">
        <v>32</v>
      </c>
      <c r="N82" s="26">
        <v>49.2</v>
      </c>
      <c r="O82" s="26" t="s">
        <v>1182</v>
      </c>
    </row>
    <row r="83" spans="1:15">
      <c r="A83" s="35">
        <v>76</v>
      </c>
      <c r="B83" s="37" t="s">
        <v>1171</v>
      </c>
      <c r="C83" s="26" t="s">
        <v>1172</v>
      </c>
      <c r="D83" s="22" t="s">
        <v>1173</v>
      </c>
      <c r="E83" s="130" t="s">
        <v>57</v>
      </c>
      <c r="F83" s="130" t="s">
        <v>232</v>
      </c>
      <c r="G83" s="211">
        <v>9</v>
      </c>
      <c r="H83" s="26" t="s">
        <v>17</v>
      </c>
      <c r="I83" s="26">
        <v>7</v>
      </c>
      <c r="J83" s="26">
        <v>14</v>
      </c>
      <c r="K83" s="26">
        <v>5</v>
      </c>
      <c r="L83" s="26">
        <v>6</v>
      </c>
      <c r="M83" s="26">
        <v>32</v>
      </c>
      <c r="N83" s="26">
        <v>49.2</v>
      </c>
      <c r="O83" s="26" t="s">
        <v>464</v>
      </c>
    </row>
    <row r="84" spans="1:15">
      <c r="A84" s="26">
        <v>77</v>
      </c>
      <c r="B84" s="26" t="s">
        <v>815</v>
      </c>
      <c r="C84" s="26" t="s">
        <v>214</v>
      </c>
      <c r="D84" s="22" t="s">
        <v>497</v>
      </c>
      <c r="E84" s="130" t="s">
        <v>57</v>
      </c>
      <c r="F84" s="130" t="s">
        <v>212</v>
      </c>
      <c r="G84" s="211">
        <v>9</v>
      </c>
      <c r="H84" s="26" t="s">
        <v>17</v>
      </c>
      <c r="I84" s="26">
        <v>6</v>
      </c>
      <c r="J84" s="26">
        <v>16.5</v>
      </c>
      <c r="K84" s="26">
        <v>4</v>
      </c>
      <c r="L84" s="26">
        <v>5</v>
      </c>
      <c r="M84" s="26">
        <v>31.5</v>
      </c>
      <c r="N84" s="26">
        <v>48.5</v>
      </c>
      <c r="O84" s="26" t="s">
        <v>213</v>
      </c>
    </row>
    <row r="85" spans="1:15">
      <c r="A85" s="20">
        <v>78</v>
      </c>
      <c r="B85" s="20" t="s">
        <v>959</v>
      </c>
      <c r="C85" s="26" t="s">
        <v>960</v>
      </c>
      <c r="D85" s="22" t="s">
        <v>334</v>
      </c>
      <c r="E85" s="130" t="s">
        <v>57</v>
      </c>
      <c r="F85" s="130" t="s">
        <v>309</v>
      </c>
      <c r="G85" s="211">
        <v>9</v>
      </c>
      <c r="H85" s="26" t="s">
        <v>17</v>
      </c>
      <c r="I85" s="26">
        <v>8</v>
      </c>
      <c r="J85" s="26">
        <v>14</v>
      </c>
      <c r="K85" s="26">
        <v>6</v>
      </c>
      <c r="L85" s="26">
        <v>3.5</v>
      </c>
      <c r="M85" s="26">
        <v>31.5</v>
      </c>
      <c r="N85" s="26">
        <v>48.5</v>
      </c>
      <c r="O85" s="26" t="s">
        <v>792</v>
      </c>
    </row>
    <row r="86" spans="1:15">
      <c r="A86" s="35">
        <v>79</v>
      </c>
      <c r="B86" s="37" t="s">
        <v>838</v>
      </c>
      <c r="C86" s="26" t="s">
        <v>240</v>
      </c>
      <c r="D86" s="22" t="s">
        <v>209</v>
      </c>
      <c r="E86" s="130" t="s">
        <v>57</v>
      </c>
      <c r="F86" s="130" t="s">
        <v>1175</v>
      </c>
      <c r="G86" s="211">
        <v>9</v>
      </c>
      <c r="H86" s="26" t="s">
        <v>17</v>
      </c>
      <c r="I86" s="26">
        <v>7</v>
      </c>
      <c r="J86" s="26">
        <v>13.5</v>
      </c>
      <c r="K86" s="26">
        <v>4</v>
      </c>
      <c r="L86" s="26">
        <v>7</v>
      </c>
      <c r="M86" s="26">
        <v>31.5</v>
      </c>
      <c r="N86" s="26">
        <v>48.5</v>
      </c>
      <c r="O86" s="26" t="s">
        <v>1178</v>
      </c>
    </row>
    <row r="87" spans="1:15">
      <c r="A87" s="18">
        <v>80</v>
      </c>
      <c r="B87" s="18" t="s">
        <v>819</v>
      </c>
      <c r="C87" s="26" t="s">
        <v>159</v>
      </c>
      <c r="D87" s="18" t="s">
        <v>177</v>
      </c>
      <c r="E87" s="130" t="s">
        <v>57</v>
      </c>
      <c r="F87" s="130" t="s">
        <v>1174</v>
      </c>
      <c r="G87" s="211">
        <v>9</v>
      </c>
      <c r="H87" s="26" t="s">
        <v>17</v>
      </c>
      <c r="I87" s="26">
        <v>10</v>
      </c>
      <c r="J87" s="26">
        <v>13.5</v>
      </c>
      <c r="K87" s="26">
        <v>5</v>
      </c>
      <c r="L87" s="26">
        <v>2.5</v>
      </c>
      <c r="M87" s="26">
        <v>31</v>
      </c>
      <c r="N87" s="26">
        <v>47.7</v>
      </c>
      <c r="O87" s="26" t="s">
        <v>464</v>
      </c>
    </row>
    <row r="88" spans="1:15">
      <c r="A88" s="35">
        <v>81</v>
      </c>
      <c r="B88" s="37" t="s">
        <v>937</v>
      </c>
      <c r="C88" s="26" t="s">
        <v>938</v>
      </c>
      <c r="D88" s="22" t="s">
        <v>939</v>
      </c>
      <c r="E88" s="130" t="s">
        <v>57</v>
      </c>
      <c r="F88" s="130" t="s">
        <v>309</v>
      </c>
      <c r="G88" s="211">
        <v>9</v>
      </c>
      <c r="H88" s="26" t="s">
        <v>17</v>
      </c>
      <c r="I88" s="26">
        <v>6</v>
      </c>
      <c r="J88" s="26">
        <v>16.5</v>
      </c>
      <c r="K88" s="26">
        <v>4</v>
      </c>
      <c r="L88" s="26">
        <v>4.5</v>
      </c>
      <c r="M88" s="26">
        <v>31</v>
      </c>
      <c r="N88" s="26">
        <v>47.7</v>
      </c>
      <c r="O88" s="26" t="s">
        <v>792</v>
      </c>
    </row>
    <row r="89" spans="1:15">
      <c r="A89" s="27">
        <v>82</v>
      </c>
      <c r="B89" s="27" t="s">
        <v>971</v>
      </c>
      <c r="C89" s="26" t="s">
        <v>222</v>
      </c>
      <c r="D89" s="22" t="s">
        <v>163</v>
      </c>
      <c r="E89" s="130" t="s">
        <v>57</v>
      </c>
      <c r="F89" s="130" t="s">
        <v>187</v>
      </c>
      <c r="G89" s="211">
        <v>9</v>
      </c>
      <c r="H89" s="26" t="s">
        <v>17</v>
      </c>
      <c r="I89" s="26">
        <v>8</v>
      </c>
      <c r="J89" s="26">
        <v>14</v>
      </c>
      <c r="K89" s="26">
        <v>6</v>
      </c>
      <c r="L89" s="26">
        <v>3</v>
      </c>
      <c r="M89" s="26">
        <v>31</v>
      </c>
      <c r="N89" s="26">
        <v>47.7</v>
      </c>
      <c r="O89" s="26" t="s">
        <v>192</v>
      </c>
    </row>
    <row r="90" spans="1:15">
      <c r="A90" s="26">
        <v>83</v>
      </c>
      <c r="B90" s="26" t="s">
        <v>1096</v>
      </c>
      <c r="C90" s="26" t="s">
        <v>1097</v>
      </c>
      <c r="D90" s="26" t="s">
        <v>334</v>
      </c>
      <c r="E90" s="130" t="s">
        <v>57</v>
      </c>
      <c r="F90" s="130" t="s">
        <v>309</v>
      </c>
      <c r="G90" s="211">
        <v>9</v>
      </c>
      <c r="H90" s="26" t="s">
        <v>17</v>
      </c>
      <c r="I90" s="26">
        <v>8</v>
      </c>
      <c r="J90" s="26">
        <v>13.5</v>
      </c>
      <c r="K90" s="26">
        <v>4</v>
      </c>
      <c r="L90" s="26">
        <v>5.5</v>
      </c>
      <c r="M90" s="26">
        <v>31</v>
      </c>
      <c r="N90" s="26">
        <v>47.7</v>
      </c>
      <c r="O90" s="26" t="s">
        <v>792</v>
      </c>
    </row>
    <row r="91" spans="1:15">
      <c r="A91" s="37" t="s">
        <v>1505</v>
      </c>
      <c r="B91" s="37" t="s">
        <v>1112</v>
      </c>
      <c r="C91" s="26" t="s">
        <v>1113</v>
      </c>
      <c r="D91" s="26" t="s">
        <v>342</v>
      </c>
      <c r="E91" s="130" t="s">
        <v>57</v>
      </c>
      <c r="F91" s="130" t="s">
        <v>1177</v>
      </c>
      <c r="G91" s="211">
        <v>9</v>
      </c>
      <c r="H91" s="26" t="s">
        <v>17</v>
      </c>
      <c r="I91" s="26">
        <v>6</v>
      </c>
      <c r="J91" s="26">
        <v>18</v>
      </c>
      <c r="K91" s="26">
        <v>3</v>
      </c>
      <c r="L91" s="26">
        <v>4</v>
      </c>
      <c r="M91" s="26">
        <v>31</v>
      </c>
      <c r="N91" s="26">
        <v>47.7</v>
      </c>
      <c r="O91" s="26" t="s">
        <v>1182</v>
      </c>
    </row>
    <row r="92" spans="1:15">
      <c r="A92" s="26">
        <v>85</v>
      </c>
      <c r="B92" s="27" t="s">
        <v>820</v>
      </c>
      <c r="C92" s="26" t="s">
        <v>211</v>
      </c>
      <c r="D92" s="26" t="s">
        <v>127</v>
      </c>
      <c r="E92" s="130" t="s">
        <v>57</v>
      </c>
      <c r="F92" s="130" t="s">
        <v>212</v>
      </c>
      <c r="G92" s="211">
        <v>9</v>
      </c>
      <c r="H92" s="26" t="s">
        <v>17</v>
      </c>
      <c r="I92" s="26">
        <v>10</v>
      </c>
      <c r="J92" s="26">
        <v>13</v>
      </c>
      <c r="K92" s="26">
        <v>5</v>
      </c>
      <c r="L92" s="26">
        <v>2.5</v>
      </c>
      <c r="M92" s="26">
        <v>30.5</v>
      </c>
      <c r="N92" s="26">
        <v>46.9</v>
      </c>
      <c r="O92" s="26" t="s">
        <v>213</v>
      </c>
    </row>
    <row r="93" spans="1:15">
      <c r="A93" s="35">
        <v>86</v>
      </c>
      <c r="B93" s="20" t="s">
        <v>887</v>
      </c>
      <c r="C93" s="26" t="s">
        <v>159</v>
      </c>
      <c r="D93" s="22" t="s">
        <v>142</v>
      </c>
      <c r="E93" s="130" t="s">
        <v>57</v>
      </c>
      <c r="F93" s="130" t="s">
        <v>186</v>
      </c>
      <c r="G93" s="211">
        <v>9</v>
      </c>
      <c r="H93" s="26" t="s">
        <v>17</v>
      </c>
      <c r="I93" s="26">
        <v>8</v>
      </c>
      <c r="J93" s="26">
        <v>16</v>
      </c>
      <c r="K93" s="26">
        <v>3</v>
      </c>
      <c r="L93" s="26">
        <v>3.5</v>
      </c>
      <c r="M93" s="26">
        <v>30.5</v>
      </c>
      <c r="N93" s="26">
        <v>46.9</v>
      </c>
      <c r="O93" s="26" t="s">
        <v>469</v>
      </c>
    </row>
    <row r="94" spans="1:15">
      <c r="A94" s="138">
        <v>87</v>
      </c>
      <c r="B94" s="138" t="s">
        <v>917</v>
      </c>
      <c r="C94" s="26" t="s">
        <v>588</v>
      </c>
      <c r="D94" s="22" t="s">
        <v>160</v>
      </c>
      <c r="E94" s="130" t="s">
        <v>57</v>
      </c>
      <c r="F94" s="130" t="s">
        <v>230</v>
      </c>
      <c r="G94" s="211">
        <v>9</v>
      </c>
      <c r="H94" s="26" t="s">
        <v>17</v>
      </c>
      <c r="I94" s="26">
        <v>8</v>
      </c>
      <c r="J94" s="26">
        <v>13</v>
      </c>
      <c r="K94" s="26">
        <v>5</v>
      </c>
      <c r="L94" s="26">
        <v>4.5</v>
      </c>
      <c r="M94" s="26">
        <v>30.5</v>
      </c>
      <c r="N94" s="26">
        <v>46.9</v>
      </c>
      <c r="O94" s="26" t="s">
        <v>234</v>
      </c>
    </row>
    <row r="95" spans="1:15">
      <c r="A95" s="26">
        <v>88</v>
      </c>
      <c r="B95" s="37" t="s">
        <v>957</v>
      </c>
      <c r="C95" s="26" t="s">
        <v>958</v>
      </c>
      <c r="D95" s="26" t="s">
        <v>163</v>
      </c>
      <c r="E95" s="130" t="s">
        <v>57</v>
      </c>
      <c r="F95" s="130" t="s">
        <v>309</v>
      </c>
      <c r="G95" s="211">
        <v>9</v>
      </c>
      <c r="H95" s="26" t="s">
        <v>17</v>
      </c>
      <c r="I95" s="26">
        <v>10</v>
      </c>
      <c r="J95" s="26">
        <v>10.5</v>
      </c>
      <c r="K95" s="26">
        <v>4</v>
      </c>
      <c r="L95" s="26">
        <v>6</v>
      </c>
      <c r="M95" s="26">
        <v>30.5</v>
      </c>
      <c r="N95" s="26">
        <v>46.9</v>
      </c>
      <c r="O95" s="26" t="s">
        <v>792</v>
      </c>
    </row>
    <row r="96" spans="1:15">
      <c r="A96" s="26">
        <v>89</v>
      </c>
      <c r="B96" s="26" t="s">
        <v>1045</v>
      </c>
      <c r="C96" s="26" t="s">
        <v>588</v>
      </c>
      <c r="D96" s="22" t="s">
        <v>209</v>
      </c>
      <c r="E96" s="130" t="s">
        <v>57</v>
      </c>
      <c r="F96" s="130" t="s">
        <v>190</v>
      </c>
      <c r="G96" s="211">
        <v>9</v>
      </c>
      <c r="H96" s="26" t="s">
        <v>17</v>
      </c>
      <c r="I96" s="26">
        <v>9</v>
      </c>
      <c r="J96" s="26">
        <v>11</v>
      </c>
      <c r="K96" s="26">
        <v>5</v>
      </c>
      <c r="L96" s="26">
        <v>5.5</v>
      </c>
      <c r="M96" s="26">
        <v>30.5</v>
      </c>
      <c r="N96" s="26">
        <v>46.9</v>
      </c>
      <c r="O96" s="26" t="s">
        <v>1181</v>
      </c>
    </row>
    <row r="97" spans="1:15">
      <c r="A97" s="27">
        <v>90</v>
      </c>
      <c r="B97" s="27" t="s">
        <v>1079</v>
      </c>
      <c r="C97" s="26" t="s">
        <v>1080</v>
      </c>
      <c r="D97" s="22" t="s">
        <v>827</v>
      </c>
      <c r="E97" s="130" t="s">
        <v>57</v>
      </c>
      <c r="F97" s="130" t="s">
        <v>230</v>
      </c>
      <c r="G97" s="211">
        <v>9</v>
      </c>
      <c r="H97" s="26" t="s">
        <v>17</v>
      </c>
      <c r="I97" s="26">
        <v>8</v>
      </c>
      <c r="J97" s="26">
        <v>12.5</v>
      </c>
      <c r="K97" s="26">
        <v>6</v>
      </c>
      <c r="L97" s="26">
        <v>4</v>
      </c>
      <c r="M97" s="26">
        <v>30.5</v>
      </c>
      <c r="N97" s="26">
        <v>46.9</v>
      </c>
      <c r="O97" s="26" t="s">
        <v>234</v>
      </c>
    </row>
    <row r="98" spans="1:15">
      <c r="A98" s="26">
        <v>91</v>
      </c>
      <c r="B98" s="37" t="s">
        <v>1114</v>
      </c>
      <c r="C98" s="26" t="s">
        <v>676</v>
      </c>
      <c r="D98" s="26" t="s">
        <v>787</v>
      </c>
      <c r="E98" s="130" t="s">
        <v>57</v>
      </c>
      <c r="F98" s="130" t="s">
        <v>1175</v>
      </c>
      <c r="G98" s="211">
        <v>9</v>
      </c>
      <c r="H98" s="26" t="s">
        <v>17</v>
      </c>
      <c r="I98" s="26">
        <v>9</v>
      </c>
      <c r="J98" s="26">
        <v>10.5</v>
      </c>
      <c r="K98" s="26">
        <v>5</v>
      </c>
      <c r="L98" s="26">
        <v>6</v>
      </c>
      <c r="M98" s="26">
        <v>30.5</v>
      </c>
      <c r="N98" s="26">
        <v>46.9</v>
      </c>
      <c r="O98" s="26" t="s">
        <v>1178</v>
      </c>
    </row>
    <row r="99" spans="1:15">
      <c r="A99" s="20">
        <v>92</v>
      </c>
      <c r="B99" s="20" t="s">
        <v>817</v>
      </c>
      <c r="C99" s="26" t="s">
        <v>818</v>
      </c>
      <c r="D99" s="22" t="s">
        <v>163</v>
      </c>
      <c r="E99" s="130" t="s">
        <v>57</v>
      </c>
      <c r="F99" s="130" t="s">
        <v>355</v>
      </c>
      <c r="G99" s="211">
        <v>9</v>
      </c>
      <c r="H99" s="26" t="s">
        <v>17</v>
      </c>
      <c r="I99" s="26">
        <v>4</v>
      </c>
      <c r="J99" s="26">
        <v>15</v>
      </c>
      <c r="K99" s="26">
        <v>5</v>
      </c>
      <c r="L99" s="26">
        <v>6</v>
      </c>
      <c r="M99" s="26">
        <v>30</v>
      </c>
      <c r="N99" s="26">
        <v>46.2</v>
      </c>
      <c r="O99" s="26" t="s">
        <v>474</v>
      </c>
    </row>
    <row r="100" spans="1:15">
      <c r="A100" s="27">
        <v>93</v>
      </c>
      <c r="B100" s="27" t="s">
        <v>876</v>
      </c>
      <c r="C100" s="26" t="s">
        <v>877</v>
      </c>
      <c r="D100" s="22" t="s">
        <v>878</v>
      </c>
      <c r="E100" s="130" t="s">
        <v>57</v>
      </c>
      <c r="F100" s="130" t="s">
        <v>230</v>
      </c>
      <c r="G100" s="211">
        <v>9</v>
      </c>
      <c r="H100" s="26" t="s">
        <v>17</v>
      </c>
      <c r="I100" s="26">
        <v>9</v>
      </c>
      <c r="J100" s="26">
        <v>12</v>
      </c>
      <c r="K100" s="26">
        <v>6</v>
      </c>
      <c r="L100" s="26">
        <v>3</v>
      </c>
      <c r="M100" s="26">
        <v>30</v>
      </c>
      <c r="N100" s="26">
        <v>46.2</v>
      </c>
      <c r="O100" s="26" t="s">
        <v>234</v>
      </c>
    </row>
    <row r="101" spans="1:15">
      <c r="A101" s="27">
        <v>94</v>
      </c>
      <c r="B101" s="27" t="s">
        <v>892</v>
      </c>
      <c r="C101" s="26" t="s">
        <v>1484</v>
      </c>
      <c r="D101" s="22"/>
      <c r="E101" s="130" t="s">
        <v>57</v>
      </c>
      <c r="F101" s="130" t="s">
        <v>191</v>
      </c>
      <c r="G101" s="211">
        <v>9</v>
      </c>
      <c r="H101" s="26" t="s">
        <v>17</v>
      </c>
      <c r="I101" s="26">
        <v>6</v>
      </c>
      <c r="J101" s="26">
        <v>15</v>
      </c>
      <c r="K101" s="26">
        <v>5</v>
      </c>
      <c r="L101" s="26">
        <v>4</v>
      </c>
      <c r="M101" s="26">
        <v>30</v>
      </c>
      <c r="N101" s="26">
        <v>46.2</v>
      </c>
      <c r="O101" s="26" t="s">
        <v>196</v>
      </c>
    </row>
    <row r="102" spans="1:15">
      <c r="A102" s="26">
        <v>95</v>
      </c>
      <c r="B102" s="26" t="s">
        <v>955</v>
      </c>
      <c r="C102" s="26" t="s">
        <v>229</v>
      </c>
      <c r="D102" s="26" t="s">
        <v>276</v>
      </c>
      <c r="E102" s="130" t="s">
        <v>57</v>
      </c>
      <c r="F102" s="130" t="s">
        <v>188</v>
      </c>
      <c r="G102" s="211">
        <v>9</v>
      </c>
      <c r="H102" s="26" t="s">
        <v>17</v>
      </c>
      <c r="I102" s="26">
        <v>10</v>
      </c>
      <c r="J102" s="26">
        <v>13</v>
      </c>
      <c r="K102" s="26">
        <v>3</v>
      </c>
      <c r="L102" s="26">
        <v>4</v>
      </c>
      <c r="M102" s="26">
        <v>30</v>
      </c>
      <c r="N102" s="26">
        <v>46.2</v>
      </c>
      <c r="O102" s="26" t="s">
        <v>193</v>
      </c>
    </row>
    <row r="103" spans="1:15">
      <c r="A103" s="26">
        <v>96</v>
      </c>
      <c r="B103" s="26" t="s">
        <v>982</v>
      </c>
      <c r="C103" s="26" t="s">
        <v>443</v>
      </c>
      <c r="D103" s="26" t="s">
        <v>239</v>
      </c>
      <c r="E103" s="130" t="s">
        <v>57</v>
      </c>
      <c r="F103" s="130" t="s">
        <v>191</v>
      </c>
      <c r="G103" s="211">
        <v>9</v>
      </c>
      <c r="H103" s="26" t="s">
        <v>17</v>
      </c>
      <c r="I103" s="26">
        <v>9</v>
      </c>
      <c r="J103" s="26">
        <v>12</v>
      </c>
      <c r="K103" s="26">
        <v>5</v>
      </c>
      <c r="L103" s="26">
        <v>4</v>
      </c>
      <c r="M103" s="26">
        <v>30</v>
      </c>
      <c r="N103" s="26">
        <v>46.2</v>
      </c>
      <c r="O103" s="26" t="s">
        <v>196</v>
      </c>
    </row>
    <row r="104" spans="1:15">
      <c r="A104" s="27">
        <v>97</v>
      </c>
      <c r="B104" s="27" t="s">
        <v>1139</v>
      </c>
      <c r="C104" s="26" t="s">
        <v>197</v>
      </c>
      <c r="D104" s="22" t="s">
        <v>218</v>
      </c>
      <c r="E104" s="130" t="s">
        <v>57</v>
      </c>
      <c r="F104" s="130" t="s">
        <v>212</v>
      </c>
      <c r="G104" s="211">
        <v>9</v>
      </c>
      <c r="H104" s="26" t="s">
        <v>17</v>
      </c>
      <c r="I104" s="26">
        <v>11</v>
      </c>
      <c r="J104" s="26">
        <v>11.5</v>
      </c>
      <c r="K104" s="26">
        <v>4</v>
      </c>
      <c r="L104" s="26">
        <v>3.5</v>
      </c>
      <c r="M104" s="26">
        <v>30</v>
      </c>
      <c r="N104" s="26">
        <v>46.2</v>
      </c>
      <c r="O104" s="26" t="s">
        <v>213</v>
      </c>
    </row>
    <row r="105" spans="1:15">
      <c r="A105" s="27">
        <v>98</v>
      </c>
      <c r="B105" s="27" t="s">
        <v>834</v>
      </c>
      <c r="C105" s="26" t="s">
        <v>199</v>
      </c>
      <c r="D105" s="26" t="s">
        <v>177</v>
      </c>
      <c r="E105" s="130" t="s">
        <v>57</v>
      </c>
      <c r="F105" s="130" t="s">
        <v>212</v>
      </c>
      <c r="G105" s="211">
        <v>9</v>
      </c>
      <c r="H105" s="26" t="s">
        <v>17</v>
      </c>
      <c r="I105" s="26">
        <v>9</v>
      </c>
      <c r="J105" s="26">
        <v>11.5</v>
      </c>
      <c r="K105" s="26">
        <v>4</v>
      </c>
      <c r="L105" s="26">
        <v>5</v>
      </c>
      <c r="M105" s="26">
        <v>29.5</v>
      </c>
      <c r="N105" s="26">
        <v>45.4</v>
      </c>
      <c r="O105" s="26" t="s">
        <v>213</v>
      </c>
    </row>
    <row r="106" spans="1:15">
      <c r="A106" s="37" t="s">
        <v>1507</v>
      </c>
      <c r="B106" s="37" t="s">
        <v>844</v>
      </c>
      <c r="C106" s="26" t="s">
        <v>159</v>
      </c>
      <c r="D106" s="26" t="s">
        <v>127</v>
      </c>
      <c r="E106" s="130" t="s">
        <v>57</v>
      </c>
      <c r="F106" s="130" t="s">
        <v>355</v>
      </c>
      <c r="G106" s="211">
        <v>9</v>
      </c>
      <c r="H106" s="26" t="s">
        <v>17</v>
      </c>
      <c r="I106" s="26">
        <v>3</v>
      </c>
      <c r="J106" s="26">
        <v>13.5</v>
      </c>
      <c r="K106" s="26">
        <v>7</v>
      </c>
      <c r="L106" s="26">
        <v>6</v>
      </c>
      <c r="M106" s="26">
        <v>29.5</v>
      </c>
      <c r="N106" s="26">
        <v>45.4</v>
      </c>
      <c r="O106" s="26" t="s">
        <v>474</v>
      </c>
    </row>
    <row r="107" spans="1:15">
      <c r="A107" s="188">
        <v>100</v>
      </c>
      <c r="B107" s="34" t="s">
        <v>1104</v>
      </c>
      <c r="C107" s="26" t="s">
        <v>1105</v>
      </c>
      <c r="D107" s="22" t="s">
        <v>273</v>
      </c>
      <c r="E107" s="130" t="s">
        <v>57</v>
      </c>
      <c r="F107" s="130" t="s">
        <v>460</v>
      </c>
      <c r="G107" s="211">
        <v>9</v>
      </c>
      <c r="H107" s="26" t="s">
        <v>17</v>
      </c>
      <c r="I107" s="26">
        <v>11</v>
      </c>
      <c r="J107" s="26">
        <v>11</v>
      </c>
      <c r="K107" s="26">
        <v>3</v>
      </c>
      <c r="L107" s="26">
        <v>4.5</v>
      </c>
      <c r="M107" s="26">
        <v>29.5</v>
      </c>
      <c r="N107" s="26">
        <v>45.4</v>
      </c>
      <c r="O107" s="26" t="s">
        <v>478</v>
      </c>
    </row>
    <row r="108" spans="1:15">
      <c r="A108" s="37" t="s">
        <v>1508</v>
      </c>
      <c r="B108" s="37" t="s">
        <v>1124</v>
      </c>
      <c r="C108" s="26" t="s">
        <v>333</v>
      </c>
      <c r="D108" s="26" t="s">
        <v>344</v>
      </c>
      <c r="E108" s="130" t="s">
        <v>57</v>
      </c>
      <c r="F108" s="130" t="s">
        <v>186</v>
      </c>
      <c r="G108" s="211">
        <v>9</v>
      </c>
      <c r="H108" s="26" t="s">
        <v>17</v>
      </c>
      <c r="I108" s="26">
        <v>12</v>
      </c>
      <c r="J108" s="26">
        <v>9.5</v>
      </c>
      <c r="K108" s="26">
        <v>3</v>
      </c>
      <c r="L108" s="26">
        <v>5</v>
      </c>
      <c r="M108" s="26">
        <v>29.5</v>
      </c>
      <c r="N108" s="26">
        <v>45.4</v>
      </c>
      <c r="O108" s="26" t="s">
        <v>469</v>
      </c>
    </row>
    <row r="109" spans="1:15">
      <c r="A109" s="26">
        <v>102</v>
      </c>
      <c r="B109" s="26" t="s">
        <v>829</v>
      </c>
      <c r="C109" s="26" t="s">
        <v>206</v>
      </c>
      <c r="D109" s="22" t="s">
        <v>1034</v>
      </c>
      <c r="E109" s="130" t="s">
        <v>57</v>
      </c>
      <c r="F109" s="130" t="s">
        <v>355</v>
      </c>
      <c r="G109" s="211">
        <v>9</v>
      </c>
      <c r="H109" s="26" t="s">
        <v>17</v>
      </c>
      <c r="I109" s="26">
        <v>6</v>
      </c>
      <c r="J109" s="26">
        <v>15.5</v>
      </c>
      <c r="K109" s="26">
        <v>4</v>
      </c>
      <c r="L109" s="26">
        <v>4</v>
      </c>
      <c r="M109" s="26">
        <v>29.5</v>
      </c>
      <c r="N109" s="26">
        <v>45.4</v>
      </c>
      <c r="O109" s="26" t="s">
        <v>474</v>
      </c>
    </row>
    <row r="110" spans="1:15">
      <c r="A110" s="37" t="s">
        <v>1509</v>
      </c>
      <c r="B110" s="37" t="s">
        <v>907</v>
      </c>
      <c r="C110" s="26" t="s">
        <v>908</v>
      </c>
      <c r="D110" s="22" t="s">
        <v>220</v>
      </c>
      <c r="E110" s="130" t="s">
        <v>57</v>
      </c>
      <c r="F110" s="130" t="s">
        <v>186</v>
      </c>
      <c r="G110" s="211">
        <v>9</v>
      </c>
      <c r="H110" s="26" t="s">
        <v>17</v>
      </c>
      <c r="I110" s="26">
        <v>7</v>
      </c>
      <c r="J110" s="26">
        <v>10.5</v>
      </c>
      <c r="K110" s="26">
        <v>7</v>
      </c>
      <c r="L110" s="26">
        <v>4.5</v>
      </c>
      <c r="M110" s="26">
        <v>29</v>
      </c>
      <c r="N110" s="26">
        <v>44.6</v>
      </c>
      <c r="O110" s="26" t="s">
        <v>469</v>
      </c>
    </row>
    <row r="111" spans="1:15">
      <c r="A111" s="26">
        <v>104</v>
      </c>
      <c r="B111" s="27" t="s">
        <v>952</v>
      </c>
      <c r="C111" s="26" t="s">
        <v>953</v>
      </c>
      <c r="D111" s="26" t="s">
        <v>954</v>
      </c>
      <c r="E111" s="130" t="s">
        <v>57</v>
      </c>
      <c r="F111" s="130" t="s">
        <v>327</v>
      </c>
      <c r="G111" s="211">
        <v>9</v>
      </c>
      <c r="H111" s="26" t="s">
        <v>17</v>
      </c>
      <c r="I111" s="26">
        <v>7</v>
      </c>
      <c r="J111" s="26">
        <v>13</v>
      </c>
      <c r="K111" s="26">
        <v>4</v>
      </c>
      <c r="L111" s="26">
        <v>5</v>
      </c>
      <c r="M111" s="26">
        <v>29</v>
      </c>
      <c r="N111" s="26">
        <v>44.6</v>
      </c>
      <c r="O111" s="26" t="s">
        <v>472</v>
      </c>
    </row>
    <row r="112" spans="1:15">
      <c r="A112" s="37" t="s">
        <v>1504</v>
      </c>
      <c r="B112" s="37" t="s">
        <v>962</v>
      </c>
      <c r="C112" s="26" t="s">
        <v>963</v>
      </c>
      <c r="D112" s="22" t="s">
        <v>964</v>
      </c>
      <c r="E112" s="130" t="s">
        <v>57</v>
      </c>
      <c r="F112" s="130" t="s">
        <v>282</v>
      </c>
      <c r="G112" s="211">
        <v>9</v>
      </c>
      <c r="H112" s="26" t="s">
        <v>17</v>
      </c>
      <c r="I112" s="26">
        <v>7</v>
      </c>
      <c r="J112" s="26">
        <v>10.5</v>
      </c>
      <c r="K112" s="26">
        <v>6</v>
      </c>
      <c r="L112" s="26">
        <v>5.5</v>
      </c>
      <c r="M112" s="26">
        <v>29</v>
      </c>
      <c r="N112" s="26">
        <v>44.6</v>
      </c>
      <c r="O112" s="26" t="s">
        <v>465</v>
      </c>
    </row>
    <row r="113" spans="1:15">
      <c r="A113" s="26">
        <v>106</v>
      </c>
      <c r="B113" s="37" t="s">
        <v>975</v>
      </c>
      <c r="C113" s="26" t="s">
        <v>976</v>
      </c>
      <c r="D113" s="26" t="s">
        <v>362</v>
      </c>
      <c r="E113" s="130" t="s">
        <v>57</v>
      </c>
      <c r="F113" s="130" t="s">
        <v>230</v>
      </c>
      <c r="G113" s="211">
        <v>9</v>
      </c>
      <c r="H113" s="26" t="s">
        <v>17</v>
      </c>
      <c r="I113" s="26">
        <v>7</v>
      </c>
      <c r="J113" s="26">
        <v>13</v>
      </c>
      <c r="K113" s="26">
        <v>6</v>
      </c>
      <c r="L113" s="26">
        <v>3</v>
      </c>
      <c r="M113" s="26">
        <v>29</v>
      </c>
      <c r="N113" s="26">
        <v>44.6</v>
      </c>
      <c r="O113" s="26" t="s">
        <v>234</v>
      </c>
    </row>
    <row r="114" spans="1:15">
      <c r="A114" s="24">
        <v>107</v>
      </c>
      <c r="B114" s="24" t="s">
        <v>981</v>
      </c>
      <c r="C114" s="26" t="s">
        <v>454</v>
      </c>
      <c r="D114" s="22" t="s">
        <v>362</v>
      </c>
      <c r="E114" s="130" t="s">
        <v>57</v>
      </c>
      <c r="F114" s="130" t="s">
        <v>282</v>
      </c>
      <c r="G114" s="211">
        <v>9</v>
      </c>
      <c r="H114" s="26" t="s">
        <v>17</v>
      </c>
      <c r="I114" s="26">
        <v>4</v>
      </c>
      <c r="J114" s="26">
        <v>11.5</v>
      </c>
      <c r="K114" s="26">
        <v>8</v>
      </c>
      <c r="L114" s="26">
        <v>5.5</v>
      </c>
      <c r="M114" s="26">
        <v>29</v>
      </c>
      <c r="N114" s="26">
        <v>44.6</v>
      </c>
      <c r="O114" s="26" t="s">
        <v>465</v>
      </c>
    </row>
    <row r="115" spans="1:15">
      <c r="A115" s="35">
        <v>108</v>
      </c>
      <c r="B115" s="35" t="s">
        <v>1020</v>
      </c>
      <c r="C115" s="26" t="s">
        <v>1021</v>
      </c>
      <c r="D115" s="108" t="s">
        <v>202</v>
      </c>
      <c r="E115" s="130" t="s">
        <v>57</v>
      </c>
      <c r="F115" s="130" t="s">
        <v>230</v>
      </c>
      <c r="G115" s="211">
        <v>9</v>
      </c>
      <c r="H115" s="26" t="s">
        <v>17</v>
      </c>
      <c r="I115" s="26">
        <v>6</v>
      </c>
      <c r="J115" s="26">
        <v>13</v>
      </c>
      <c r="K115" s="26">
        <v>4</v>
      </c>
      <c r="L115" s="26">
        <v>6</v>
      </c>
      <c r="M115" s="26">
        <v>29</v>
      </c>
      <c r="N115" s="26">
        <v>44.6</v>
      </c>
      <c r="O115" s="26" t="s">
        <v>234</v>
      </c>
    </row>
    <row r="116" spans="1:15">
      <c r="A116" s="37" t="s">
        <v>1510</v>
      </c>
      <c r="B116" s="37" t="s">
        <v>1038</v>
      </c>
      <c r="C116" s="26" t="s">
        <v>1039</v>
      </c>
      <c r="D116" s="26" t="s">
        <v>138</v>
      </c>
      <c r="E116" s="130" t="s">
        <v>57</v>
      </c>
      <c r="F116" s="130" t="s">
        <v>419</v>
      </c>
      <c r="G116" s="211">
        <v>9</v>
      </c>
      <c r="H116" s="26" t="s">
        <v>17</v>
      </c>
      <c r="I116" s="26">
        <v>5</v>
      </c>
      <c r="J116" s="26">
        <v>12</v>
      </c>
      <c r="K116" s="26">
        <v>7</v>
      </c>
      <c r="L116" s="26">
        <v>5</v>
      </c>
      <c r="M116" s="26">
        <v>29</v>
      </c>
      <c r="N116" s="26">
        <v>44.6</v>
      </c>
      <c r="O116" s="26" t="s">
        <v>476</v>
      </c>
    </row>
    <row r="117" spans="1:15">
      <c r="A117" s="37" t="s">
        <v>1511</v>
      </c>
      <c r="B117" s="37" t="s">
        <v>1058</v>
      </c>
      <c r="C117" s="26" t="s">
        <v>732</v>
      </c>
      <c r="D117" s="26" t="s">
        <v>787</v>
      </c>
      <c r="E117" s="130" t="s">
        <v>57</v>
      </c>
      <c r="F117" s="130" t="s">
        <v>323</v>
      </c>
      <c r="G117" s="211">
        <v>9</v>
      </c>
      <c r="H117" s="26" t="s">
        <v>17</v>
      </c>
      <c r="I117" s="26">
        <v>5</v>
      </c>
      <c r="J117" s="26">
        <v>14</v>
      </c>
      <c r="K117" s="26">
        <v>6</v>
      </c>
      <c r="L117" s="26">
        <v>4</v>
      </c>
      <c r="M117" s="26">
        <v>29</v>
      </c>
      <c r="N117" s="26">
        <v>44.6</v>
      </c>
      <c r="O117" s="26" t="s">
        <v>471</v>
      </c>
    </row>
    <row r="118" spans="1:15">
      <c r="A118" s="27">
        <v>111</v>
      </c>
      <c r="B118" s="27" t="s">
        <v>692</v>
      </c>
      <c r="C118" s="26" t="s">
        <v>454</v>
      </c>
      <c r="D118" s="22" t="s">
        <v>362</v>
      </c>
      <c r="E118" s="130" t="s">
        <v>57</v>
      </c>
      <c r="F118" s="130" t="s">
        <v>186</v>
      </c>
      <c r="G118" s="211">
        <v>9</v>
      </c>
      <c r="H118" s="26" t="s">
        <v>17</v>
      </c>
      <c r="I118" s="26">
        <v>6</v>
      </c>
      <c r="J118" s="26">
        <v>13</v>
      </c>
      <c r="K118" s="26">
        <v>5</v>
      </c>
      <c r="L118" s="26">
        <v>5</v>
      </c>
      <c r="M118" s="26">
        <v>29</v>
      </c>
      <c r="N118" s="26">
        <v>44.6</v>
      </c>
      <c r="O118" s="26" t="s">
        <v>469</v>
      </c>
    </row>
    <row r="119" spans="1:15">
      <c r="A119" s="27">
        <v>112</v>
      </c>
      <c r="B119" s="27" t="s">
        <v>886</v>
      </c>
      <c r="C119" s="26" t="s">
        <v>392</v>
      </c>
      <c r="D119" s="26" t="s">
        <v>738</v>
      </c>
      <c r="E119" s="130" t="s">
        <v>57</v>
      </c>
      <c r="F119" s="130" t="s">
        <v>186</v>
      </c>
      <c r="G119" s="211">
        <v>9</v>
      </c>
      <c r="H119" s="26" t="s">
        <v>17</v>
      </c>
      <c r="I119" s="26">
        <v>5</v>
      </c>
      <c r="J119" s="26">
        <v>13.5</v>
      </c>
      <c r="K119" s="26">
        <v>5</v>
      </c>
      <c r="L119" s="26">
        <v>5</v>
      </c>
      <c r="M119" s="26">
        <v>28.5</v>
      </c>
      <c r="N119" s="26">
        <v>43.8</v>
      </c>
      <c r="O119" s="26" t="s">
        <v>469</v>
      </c>
    </row>
    <row r="120" spans="1:15">
      <c r="A120" s="27">
        <v>113</v>
      </c>
      <c r="B120" s="27" t="s">
        <v>1140</v>
      </c>
      <c r="C120" s="26" t="s">
        <v>207</v>
      </c>
      <c r="D120" s="26" t="s">
        <v>208</v>
      </c>
      <c r="E120" s="130" t="s">
        <v>57</v>
      </c>
      <c r="F120" s="130" t="s">
        <v>191</v>
      </c>
      <c r="G120" s="211">
        <v>9</v>
      </c>
      <c r="H120" s="26" t="s">
        <v>17</v>
      </c>
      <c r="I120" s="26">
        <v>6</v>
      </c>
      <c r="J120" s="26">
        <v>13.5</v>
      </c>
      <c r="K120" s="26">
        <v>5</v>
      </c>
      <c r="L120" s="26">
        <v>4</v>
      </c>
      <c r="M120" s="26">
        <v>28.5</v>
      </c>
      <c r="N120" s="26">
        <v>43.8</v>
      </c>
      <c r="O120" s="26" t="s">
        <v>196</v>
      </c>
    </row>
    <row r="121" spans="1:15">
      <c r="A121" s="35">
        <v>114</v>
      </c>
      <c r="B121" s="27" t="s">
        <v>1142</v>
      </c>
      <c r="C121" s="26" t="s">
        <v>328</v>
      </c>
      <c r="D121" s="22" t="s">
        <v>180</v>
      </c>
      <c r="E121" s="130" t="s">
        <v>57</v>
      </c>
      <c r="F121" s="130" t="s">
        <v>186</v>
      </c>
      <c r="G121" s="211">
        <v>9</v>
      </c>
      <c r="H121" s="26" t="s">
        <v>17</v>
      </c>
      <c r="I121" s="26">
        <v>7</v>
      </c>
      <c r="J121" s="26">
        <v>13</v>
      </c>
      <c r="K121" s="26">
        <v>6</v>
      </c>
      <c r="L121" s="26">
        <v>2.5</v>
      </c>
      <c r="M121" s="26">
        <v>28.5</v>
      </c>
      <c r="N121" s="26">
        <v>43.8</v>
      </c>
      <c r="O121" s="26" t="s">
        <v>469</v>
      </c>
    </row>
    <row r="122" spans="1:15">
      <c r="A122" s="24">
        <v>115</v>
      </c>
      <c r="B122" s="24" t="s">
        <v>1190</v>
      </c>
      <c r="C122" s="26" t="s">
        <v>217</v>
      </c>
      <c r="D122" s="22" t="s">
        <v>163</v>
      </c>
      <c r="E122" s="130" t="s">
        <v>57</v>
      </c>
      <c r="F122" s="130" t="s">
        <v>212</v>
      </c>
      <c r="G122" s="211">
        <v>9</v>
      </c>
      <c r="H122" s="26" t="s">
        <v>17</v>
      </c>
      <c r="I122" s="26">
        <v>8</v>
      </c>
      <c r="J122" s="26">
        <v>12.5</v>
      </c>
      <c r="K122" s="26">
        <v>3</v>
      </c>
      <c r="L122" s="26">
        <v>5</v>
      </c>
      <c r="M122" s="26">
        <v>28.5</v>
      </c>
      <c r="N122" s="26">
        <v>43.8</v>
      </c>
      <c r="O122" s="26" t="s">
        <v>213</v>
      </c>
    </row>
    <row r="123" spans="1:15">
      <c r="A123" s="20">
        <v>116</v>
      </c>
      <c r="B123" s="20" t="s">
        <v>823</v>
      </c>
      <c r="C123" s="26" t="s">
        <v>134</v>
      </c>
      <c r="D123" s="22" t="s">
        <v>164</v>
      </c>
      <c r="E123" s="130" t="s">
        <v>57</v>
      </c>
      <c r="F123" s="130" t="s">
        <v>377</v>
      </c>
      <c r="G123" s="211">
        <v>9</v>
      </c>
      <c r="H123" s="26" t="s">
        <v>17</v>
      </c>
      <c r="I123" s="26">
        <v>8</v>
      </c>
      <c r="J123" s="26">
        <v>10.5</v>
      </c>
      <c r="K123" s="26">
        <v>5</v>
      </c>
      <c r="L123" s="26">
        <v>4.5</v>
      </c>
      <c r="M123" s="26">
        <v>28</v>
      </c>
      <c r="N123" s="26">
        <v>43.1</v>
      </c>
      <c r="O123" s="26" t="s">
        <v>475</v>
      </c>
    </row>
    <row r="124" spans="1:15">
      <c r="A124" s="26">
        <v>117</v>
      </c>
      <c r="B124" s="37" t="s">
        <v>968</v>
      </c>
      <c r="C124" s="26" t="s">
        <v>162</v>
      </c>
      <c r="D124" s="26" t="s">
        <v>969</v>
      </c>
      <c r="E124" s="130" t="s">
        <v>57</v>
      </c>
      <c r="F124" s="130" t="s">
        <v>291</v>
      </c>
      <c r="G124" s="211">
        <v>9</v>
      </c>
      <c r="H124" s="26" t="s">
        <v>17</v>
      </c>
      <c r="I124" s="26">
        <v>8</v>
      </c>
      <c r="J124" s="26">
        <v>9.5</v>
      </c>
      <c r="K124" s="26">
        <v>5</v>
      </c>
      <c r="L124" s="26">
        <v>5.5</v>
      </c>
      <c r="M124" s="26">
        <v>28</v>
      </c>
      <c r="N124" s="26">
        <v>43.1</v>
      </c>
      <c r="O124" s="26" t="s">
        <v>795</v>
      </c>
    </row>
    <row r="125" spans="1:15">
      <c r="A125" s="26">
        <v>118</v>
      </c>
      <c r="B125" s="26" t="s">
        <v>974</v>
      </c>
      <c r="C125" s="26" t="s">
        <v>387</v>
      </c>
      <c r="D125" s="22" t="s">
        <v>237</v>
      </c>
      <c r="E125" s="130" t="s">
        <v>57</v>
      </c>
      <c r="F125" s="130" t="s">
        <v>291</v>
      </c>
      <c r="G125" s="211">
        <v>9</v>
      </c>
      <c r="H125" s="26" t="s">
        <v>17</v>
      </c>
      <c r="I125" s="26">
        <v>6</v>
      </c>
      <c r="J125" s="26">
        <v>14</v>
      </c>
      <c r="K125" s="26">
        <v>3</v>
      </c>
      <c r="L125" s="26">
        <v>5</v>
      </c>
      <c r="M125" s="26">
        <v>28</v>
      </c>
      <c r="N125" s="26">
        <v>43.1</v>
      </c>
      <c r="O125" s="26" t="s">
        <v>795</v>
      </c>
    </row>
    <row r="126" spans="1:15">
      <c r="A126" s="37" t="s">
        <v>1512</v>
      </c>
      <c r="B126" s="37" t="s">
        <v>972</v>
      </c>
      <c r="C126" s="26" t="s">
        <v>121</v>
      </c>
      <c r="D126" s="22" t="s">
        <v>973</v>
      </c>
      <c r="E126" s="130" t="s">
        <v>57</v>
      </c>
      <c r="F126" s="130" t="s">
        <v>312</v>
      </c>
      <c r="G126" s="211">
        <v>9</v>
      </c>
      <c r="H126" s="26" t="s">
        <v>17</v>
      </c>
      <c r="I126" s="26">
        <v>6</v>
      </c>
      <c r="J126" s="26">
        <v>14</v>
      </c>
      <c r="K126" s="26">
        <v>6</v>
      </c>
      <c r="L126" s="26">
        <v>1.5</v>
      </c>
      <c r="M126" s="26">
        <v>27.5</v>
      </c>
      <c r="N126" s="26">
        <v>42.3</v>
      </c>
      <c r="O126" s="26" t="s">
        <v>470</v>
      </c>
    </row>
    <row r="127" spans="1:15">
      <c r="A127" s="35">
        <v>120</v>
      </c>
      <c r="B127" s="37" t="s">
        <v>1106</v>
      </c>
      <c r="C127" s="26" t="s">
        <v>247</v>
      </c>
      <c r="D127" s="22" t="s">
        <v>122</v>
      </c>
      <c r="E127" s="130" t="s">
        <v>57</v>
      </c>
      <c r="F127" s="130" t="s">
        <v>327</v>
      </c>
      <c r="G127" s="211">
        <v>9</v>
      </c>
      <c r="H127" s="26" t="s">
        <v>17</v>
      </c>
      <c r="I127" s="26">
        <v>6</v>
      </c>
      <c r="J127" s="26">
        <v>12.5</v>
      </c>
      <c r="K127" s="26">
        <v>6</v>
      </c>
      <c r="L127" s="26">
        <v>3</v>
      </c>
      <c r="M127" s="26">
        <v>27.5</v>
      </c>
      <c r="N127" s="26">
        <v>42.3</v>
      </c>
      <c r="O127" s="26" t="s">
        <v>472</v>
      </c>
    </row>
    <row r="128" spans="1:15">
      <c r="A128" s="27">
        <v>121</v>
      </c>
      <c r="B128" s="27" t="s">
        <v>1107</v>
      </c>
      <c r="C128" s="26" t="s">
        <v>1108</v>
      </c>
      <c r="D128" s="26" t="s">
        <v>1109</v>
      </c>
      <c r="E128" s="130" t="s">
        <v>57</v>
      </c>
      <c r="F128" s="130" t="s">
        <v>282</v>
      </c>
      <c r="G128" s="211">
        <v>9</v>
      </c>
      <c r="H128" s="26" t="s">
        <v>17</v>
      </c>
      <c r="I128" s="26">
        <v>7</v>
      </c>
      <c r="J128" s="26">
        <v>10</v>
      </c>
      <c r="K128" s="26">
        <v>7</v>
      </c>
      <c r="L128" s="26">
        <v>3.5</v>
      </c>
      <c r="M128" s="26">
        <v>27.5</v>
      </c>
      <c r="N128" s="26">
        <v>42.3</v>
      </c>
      <c r="O128" s="26" t="s">
        <v>465</v>
      </c>
    </row>
    <row r="129" spans="1:15">
      <c r="A129" s="26">
        <v>122</v>
      </c>
      <c r="B129" s="37" t="s">
        <v>1170</v>
      </c>
      <c r="C129" s="26" t="s">
        <v>719</v>
      </c>
      <c r="D129" s="26" t="s">
        <v>650</v>
      </c>
      <c r="E129" s="130" t="s">
        <v>57</v>
      </c>
      <c r="F129" s="130" t="s">
        <v>309</v>
      </c>
      <c r="G129" s="211">
        <v>9</v>
      </c>
      <c r="H129" s="26" t="s">
        <v>17</v>
      </c>
      <c r="I129" s="26">
        <v>8</v>
      </c>
      <c r="J129" s="26">
        <v>14.5</v>
      </c>
      <c r="K129" s="26">
        <v>2</v>
      </c>
      <c r="L129" s="26">
        <v>3</v>
      </c>
      <c r="M129" s="26">
        <v>27.5</v>
      </c>
      <c r="N129" s="26">
        <v>42.3</v>
      </c>
      <c r="O129" s="26" t="s">
        <v>792</v>
      </c>
    </row>
    <row r="130" spans="1:15">
      <c r="A130" s="24">
        <v>123</v>
      </c>
      <c r="B130" s="24" t="s">
        <v>1191</v>
      </c>
      <c r="C130" s="26" t="s">
        <v>134</v>
      </c>
      <c r="D130" s="22" t="s">
        <v>423</v>
      </c>
      <c r="E130" s="130" t="s">
        <v>57</v>
      </c>
      <c r="F130" s="130" t="s">
        <v>806</v>
      </c>
      <c r="G130" s="211">
        <v>9</v>
      </c>
      <c r="H130" s="26" t="s">
        <v>17</v>
      </c>
      <c r="I130" s="26">
        <v>2</v>
      </c>
      <c r="J130" s="26">
        <v>16</v>
      </c>
      <c r="K130" s="26">
        <v>4</v>
      </c>
      <c r="L130" s="26">
        <v>5.5</v>
      </c>
      <c r="M130" s="26">
        <v>27.5</v>
      </c>
      <c r="N130" s="26">
        <v>42.3</v>
      </c>
      <c r="O130" s="26" t="s">
        <v>476</v>
      </c>
    </row>
    <row r="131" spans="1:15">
      <c r="A131" s="26">
        <v>124</v>
      </c>
      <c r="B131" s="37" t="s">
        <v>940</v>
      </c>
      <c r="C131" s="26" t="s">
        <v>204</v>
      </c>
      <c r="D131" s="26" t="s">
        <v>497</v>
      </c>
      <c r="E131" s="130" t="s">
        <v>57</v>
      </c>
      <c r="F131" s="130" t="s">
        <v>312</v>
      </c>
      <c r="G131" s="211">
        <v>9</v>
      </c>
      <c r="H131" s="26" t="s">
        <v>17</v>
      </c>
      <c r="I131" s="26">
        <v>7</v>
      </c>
      <c r="J131" s="26">
        <v>10</v>
      </c>
      <c r="K131" s="26">
        <v>7</v>
      </c>
      <c r="L131" s="26">
        <v>3.5</v>
      </c>
      <c r="M131" s="26">
        <v>27.5</v>
      </c>
      <c r="N131" s="26">
        <v>42.3</v>
      </c>
      <c r="O131" s="26" t="s">
        <v>470</v>
      </c>
    </row>
    <row r="132" spans="1:15">
      <c r="A132" s="35">
        <v>125</v>
      </c>
      <c r="B132" s="35" t="s">
        <v>811</v>
      </c>
      <c r="C132" s="26" t="s">
        <v>204</v>
      </c>
      <c r="D132" s="22" t="s">
        <v>220</v>
      </c>
      <c r="E132" s="130" t="s">
        <v>57</v>
      </c>
      <c r="F132" s="130" t="s">
        <v>355</v>
      </c>
      <c r="G132" s="211">
        <v>9</v>
      </c>
      <c r="H132" s="26" t="s">
        <v>17</v>
      </c>
      <c r="I132" s="26">
        <v>5</v>
      </c>
      <c r="J132" s="26">
        <v>14</v>
      </c>
      <c r="K132" s="26">
        <v>4</v>
      </c>
      <c r="L132" s="26">
        <v>4</v>
      </c>
      <c r="M132" s="26">
        <v>27</v>
      </c>
      <c r="N132" s="26">
        <v>41.5</v>
      </c>
      <c r="O132" s="26" t="s">
        <v>474</v>
      </c>
    </row>
    <row r="133" spans="1:15">
      <c r="A133" s="24">
        <v>126</v>
      </c>
      <c r="B133" s="24" t="s">
        <v>994</v>
      </c>
      <c r="C133" s="26" t="s">
        <v>995</v>
      </c>
      <c r="D133" s="22" t="s">
        <v>996</v>
      </c>
      <c r="E133" s="130" t="s">
        <v>57</v>
      </c>
      <c r="F133" s="130" t="s">
        <v>230</v>
      </c>
      <c r="G133" s="211">
        <v>9</v>
      </c>
      <c r="H133" s="26" t="s">
        <v>17</v>
      </c>
      <c r="I133" s="26">
        <v>5</v>
      </c>
      <c r="J133" s="26">
        <v>14.5</v>
      </c>
      <c r="K133" s="26">
        <v>4</v>
      </c>
      <c r="L133" s="26">
        <v>3.5</v>
      </c>
      <c r="M133" s="26">
        <v>27</v>
      </c>
      <c r="N133" s="26">
        <v>41.5</v>
      </c>
      <c r="O133" s="26" t="s">
        <v>234</v>
      </c>
    </row>
    <row r="134" spans="1:15">
      <c r="A134" s="27">
        <v>127</v>
      </c>
      <c r="B134" s="27" t="s">
        <v>1008</v>
      </c>
      <c r="C134" s="26" t="s">
        <v>250</v>
      </c>
      <c r="D134" s="22" t="s">
        <v>334</v>
      </c>
      <c r="E134" s="130" t="s">
        <v>57</v>
      </c>
      <c r="F134" s="130" t="s">
        <v>1176</v>
      </c>
      <c r="G134" s="211">
        <v>9</v>
      </c>
      <c r="H134" s="26" t="s">
        <v>17</v>
      </c>
      <c r="I134" s="26">
        <v>7</v>
      </c>
      <c r="J134" s="26">
        <v>10.5</v>
      </c>
      <c r="K134" s="26">
        <v>5</v>
      </c>
      <c r="L134" s="26">
        <v>4.5</v>
      </c>
      <c r="M134" s="26">
        <v>27</v>
      </c>
      <c r="N134" s="26">
        <v>41.5</v>
      </c>
      <c r="O134" s="26" t="s">
        <v>1180</v>
      </c>
    </row>
    <row r="135" spans="1:15">
      <c r="A135" s="26">
        <v>128</v>
      </c>
      <c r="B135" s="37" t="s">
        <v>1027</v>
      </c>
      <c r="C135" s="26" t="s">
        <v>293</v>
      </c>
      <c r="D135" s="26" t="s">
        <v>203</v>
      </c>
      <c r="E135" s="130" t="s">
        <v>57</v>
      </c>
      <c r="F135" s="130" t="s">
        <v>191</v>
      </c>
      <c r="G135" s="211">
        <v>9</v>
      </c>
      <c r="H135" s="26" t="s">
        <v>17</v>
      </c>
      <c r="I135" s="26">
        <v>6</v>
      </c>
      <c r="J135" s="26">
        <v>11</v>
      </c>
      <c r="K135" s="26">
        <v>5</v>
      </c>
      <c r="L135" s="26">
        <v>5</v>
      </c>
      <c r="M135" s="26">
        <v>27</v>
      </c>
      <c r="N135" s="26">
        <v>41.5</v>
      </c>
      <c r="O135" s="26" t="s">
        <v>196</v>
      </c>
    </row>
    <row r="136" spans="1:15">
      <c r="A136" s="202">
        <v>129</v>
      </c>
      <c r="B136" s="202" t="s">
        <v>1078</v>
      </c>
      <c r="C136" s="26" t="s">
        <v>214</v>
      </c>
      <c r="D136" s="22" t="s">
        <v>163</v>
      </c>
      <c r="E136" s="130" t="s">
        <v>57</v>
      </c>
      <c r="F136" s="130" t="s">
        <v>355</v>
      </c>
      <c r="G136" s="211">
        <v>9</v>
      </c>
      <c r="H136" s="26" t="s">
        <v>17</v>
      </c>
      <c r="I136" s="26">
        <v>7</v>
      </c>
      <c r="J136" s="26">
        <v>11</v>
      </c>
      <c r="K136" s="26">
        <v>3</v>
      </c>
      <c r="L136" s="26">
        <v>6</v>
      </c>
      <c r="M136" s="26">
        <v>27</v>
      </c>
      <c r="N136" s="26">
        <v>41.5</v>
      </c>
      <c r="O136" s="26" t="s">
        <v>474</v>
      </c>
    </row>
    <row r="137" spans="1:15">
      <c r="A137" s="37" t="s">
        <v>1513</v>
      </c>
      <c r="B137" s="37" t="s">
        <v>1118</v>
      </c>
      <c r="C137" s="26" t="s">
        <v>536</v>
      </c>
      <c r="D137" s="22" t="s">
        <v>617</v>
      </c>
      <c r="E137" s="130" t="s">
        <v>57</v>
      </c>
      <c r="F137" s="130" t="s">
        <v>230</v>
      </c>
      <c r="G137" s="211">
        <v>9</v>
      </c>
      <c r="H137" s="26" t="s">
        <v>17</v>
      </c>
      <c r="I137" s="26">
        <v>1</v>
      </c>
      <c r="J137" s="26">
        <v>14</v>
      </c>
      <c r="K137" s="26">
        <v>6</v>
      </c>
      <c r="L137" s="26">
        <v>6</v>
      </c>
      <c r="M137" s="26">
        <v>27</v>
      </c>
      <c r="N137" s="26">
        <v>41.5</v>
      </c>
      <c r="O137" s="26" t="s">
        <v>234</v>
      </c>
    </row>
    <row r="138" spans="1:15">
      <c r="A138" s="18">
        <v>131</v>
      </c>
      <c r="B138" s="18" t="s">
        <v>1130</v>
      </c>
      <c r="C138" s="26" t="s">
        <v>159</v>
      </c>
      <c r="D138" s="18" t="s">
        <v>163</v>
      </c>
      <c r="E138" s="130" t="s">
        <v>57</v>
      </c>
      <c r="F138" s="130" t="s">
        <v>190</v>
      </c>
      <c r="G138" s="211">
        <v>9</v>
      </c>
      <c r="H138" s="26" t="s">
        <v>17</v>
      </c>
      <c r="I138" s="26">
        <v>3</v>
      </c>
      <c r="J138" s="26">
        <v>12.5</v>
      </c>
      <c r="K138" s="26">
        <v>6</v>
      </c>
      <c r="L138" s="26">
        <v>5.5</v>
      </c>
      <c r="M138" s="26">
        <v>27</v>
      </c>
      <c r="N138" s="26">
        <v>41.5</v>
      </c>
      <c r="O138" s="26" t="s">
        <v>1181</v>
      </c>
    </row>
    <row r="139" spans="1:15">
      <c r="A139" s="26">
        <v>132</v>
      </c>
      <c r="B139" s="26" t="s">
        <v>1131</v>
      </c>
      <c r="C139" s="26" t="s">
        <v>1132</v>
      </c>
      <c r="D139" s="26" t="s">
        <v>127</v>
      </c>
      <c r="E139" s="130" t="s">
        <v>57</v>
      </c>
      <c r="F139" s="130" t="s">
        <v>1177</v>
      </c>
      <c r="G139" s="211">
        <v>9</v>
      </c>
      <c r="H139" s="26" t="s">
        <v>17</v>
      </c>
      <c r="I139" s="26">
        <v>9</v>
      </c>
      <c r="J139" s="26">
        <v>8.5</v>
      </c>
      <c r="K139" s="26">
        <v>5</v>
      </c>
      <c r="L139" s="26">
        <v>4.5</v>
      </c>
      <c r="M139" s="26">
        <v>27</v>
      </c>
      <c r="N139" s="26">
        <v>41.5</v>
      </c>
      <c r="O139" s="26" t="s">
        <v>1182</v>
      </c>
    </row>
    <row r="140" spans="1:15">
      <c r="A140" s="27">
        <v>133</v>
      </c>
      <c r="B140" s="27" t="s">
        <v>961</v>
      </c>
      <c r="C140" s="26" t="s">
        <v>702</v>
      </c>
      <c r="D140" s="22" t="s">
        <v>142</v>
      </c>
      <c r="E140" s="130" t="s">
        <v>57</v>
      </c>
      <c r="F140" s="130" t="s">
        <v>187</v>
      </c>
      <c r="G140" s="211">
        <v>9</v>
      </c>
      <c r="H140" s="26" t="s">
        <v>17</v>
      </c>
      <c r="I140" s="26">
        <v>13</v>
      </c>
      <c r="J140" s="26">
        <v>7.5</v>
      </c>
      <c r="K140" s="26">
        <v>1</v>
      </c>
      <c r="L140" s="26">
        <v>5</v>
      </c>
      <c r="M140" s="26">
        <v>26.5</v>
      </c>
      <c r="N140" s="26">
        <v>40.799999999999997</v>
      </c>
      <c r="O140" s="26" t="s">
        <v>192</v>
      </c>
    </row>
    <row r="141" spans="1:15">
      <c r="A141" s="35">
        <v>134</v>
      </c>
      <c r="B141" s="27" t="s">
        <v>1066</v>
      </c>
      <c r="C141" s="26" t="s">
        <v>240</v>
      </c>
      <c r="D141" s="22" t="s">
        <v>1067</v>
      </c>
      <c r="E141" s="130" t="s">
        <v>57</v>
      </c>
      <c r="F141" s="130" t="s">
        <v>212</v>
      </c>
      <c r="G141" s="211">
        <v>9</v>
      </c>
      <c r="H141" s="26" t="s">
        <v>17</v>
      </c>
      <c r="I141" s="26">
        <v>6</v>
      </c>
      <c r="J141" s="26">
        <v>12</v>
      </c>
      <c r="K141" s="26">
        <v>4</v>
      </c>
      <c r="L141" s="26">
        <v>4.5</v>
      </c>
      <c r="M141" s="26">
        <v>26.5</v>
      </c>
      <c r="N141" s="26">
        <v>40.799999999999997</v>
      </c>
      <c r="O141" s="26" t="s">
        <v>213</v>
      </c>
    </row>
    <row r="142" spans="1:15">
      <c r="A142" s="26">
        <v>135</v>
      </c>
      <c r="B142" s="27" t="s">
        <v>1163</v>
      </c>
      <c r="C142" s="26" t="s">
        <v>298</v>
      </c>
      <c r="D142" s="26" t="s">
        <v>1164</v>
      </c>
      <c r="E142" s="130" t="s">
        <v>57</v>
      </c>
      <c r="F142" s="130" t="s">
        <v>1177</v>
      </c>
      <c r="G142" s="211">
        <v>9</v>
      </c>
      <c r="H142" s="26" t="s">
        <v>17</v>
      </c>
      <c r="I142" s="26">
        <v>6</v>
      </c>
      <c r="J142" s="26">
        <v>9.5</v>
      </c>
      <c r="K142" s="26">
        <v>6</v>
      </c>
      <c r="L142" s="26">
        <v>5</v>
      </c>
      <c r="M142" s="26">
        <v>26.5</v>
      </c>
      <c r="N142" s="26">
        <v>40.799999999999997</v>
      </c>
      <c r="O142" s="26" t="s">
        <v>1182</v>
      </c>
    </row>
    <row r="143" spans="1:15">
      <c r="A143" s="35">
        <v>136</v>
      </c>
      <c r="B143" s="24" t="s">
        <v>985</v>
      </c>
      <c r="C143" s="26" t="s">
        <v>347</v>
      </c>
      <c r="D143" s="22" t="s">
        <v>986</v>
      </c>
      <c r="E143" s="130" t="s">
        <v>57</v>
      </c>
      <c r="F143" s="130" t="s">
        <v>248</v>
      </c>
      <c r="G143" s="211">
        <v>9</v>
      </c>
      <c r="H143" s="26" t="s">
        <v>17</v>
      </c>
      <c r="I143" s="26">
        <v>9</v>
      </c>
      <c r="J143" s="26">
        <v>9.5</v>
      </c>
      <c r="K143" s="26">
        <v>6</v>
      </c>
      <c r="L143" s="26">
        <v>1.5</v>
      </c>
      <c r="M143" s="26">
        <v>26</v>
      </c>
      <c r="N143" s="26">
        <v>40</v>
      </c>
      <c r="O143" s="26" t="s">
        <v>462</v>
      </c>
    </row>
    <row r="144" spans="1:15">
      <c r="A144" s="35">
        <v>137</v>
      </c>
      <c r="B144" s="35" t="s">
        <v>1004</v>
      </c>
      <c r="C144" s="26" t="s">
        <v>620</v>
      </c>
      <c r="D144" s="35" t="s">
        <v>344</v>
      </c>
      <c r="E144" s="130" t="s">
        <v>57</v>
      </c>
      <c r="F144" s="130" t="s">
        <v>230</v>
      </c>
      <c r="G144" s="211">
        <v>9</v>
      </c>
      <c r="H144" s="26" t="s">
        <v>17</v>
      </c>
      <c r="I144" s="26">
        <v>5</v>
      </c>
      <c r="J144" s="26">
        <v>11</v>
      </c>
      <c r="K144" s="26">
        <v>6</v>
      </c>
      <c r="L144" s="26">
        <v>4</v>
      </c>
      <c r="M144" s="26">
        <v>26</v>
      </c>
      <c r="N144" s="26">
        <v>40</v>
      </c>
      <c r="O144" s="26" t="s">
        <v>234</v>
      </c>
    </row>
    <row r="145" spans="1:15">
      <c r="A145" s="26">
        <v>138</v>
      </c>
      <c r="B145" s="26" t="s">
        <v>1024</v>
      </c>
      <c r="C145" s="26" t="s">
        <v>1025</v>
      </c>
      <c r="D145" s="26" t="s">
        <v>1026</v>
      </c>
      <c r="E145" s="130" t="s">
        <v>57</v>
      </c>
      <c r="F145" s="130" t="s">
        <v>309</v>
      </c>
      <c r="G145" s="211">
        <v>9</v>
      </c>
      <c r="H145" s="26" t="s">
        <v>17</v>
      </c>
      <c r="I145" s="26">
        <v>7</v>
      </c>
      <c r="J145" s="26">
        <v>8</v>
      </c>
      <c r="K145" s="26">
        <v>6</v>
      </c>
      <c r="L145" s="26">
        <v>4.5</v>
      </c>
      <c r="M145" s="26">
        <v>25.5</v>
      </c>
      <c r="N145" s="26">
        <v>39.200000000000003</v>
      </c>
      <c r="O145" s="26" t="s">
        <v>792</v>
      </c>
    </row>
    <row r="146" spans="1:15">
      <c r="A146" s="27">
        <v>139</v>
      </c>
      <c r="B146" s="190" t="s">
        <v>822</v>
      </c>
      <c r="C146" s="26" t="s">
        <v>134</v>
      </c>
      <c r="D146" s="26" t="s">
        <v>163</v>
      </c>
      <c r="E146" s="130" t="s">
        <v>57</v>
      </c>
      <c r="F146" s="130" t="s">
        <v>189</v>
      </c>
      <c r="G146" s="211">
        <v>9</v>
      </c>
      <c r="H146" s="26" t="s">
        <v>17</v>
      </c>
      <c r="I146" s="26">
        <v>5</v>
      </c>
      <c r="J146" s="26">
        <v>9.5</v>
      </c>
      <c r="K146" s="26">
        <v>4</v>
      </c>
      <c r="L146" s="26">
        <v>6.5</v>
      </c>
      <c r="M146" s="26">
        <v>25</v>
      </c>
      <c r="N146" s="26">
        <v>38.5</v>
      </c>
      <c r="O146" s="26" t="s">
        <v>233</v>
      </c>
    </row>
    <row r="147" spans="1:15">
      <c r="A147" s="189">
        <v>140</v>
      </c>
      <c r="B147" s="189" t="s">
        <v>930</v>
      </c>
      <c r="C147" s="26" t="s">
        <v>931</v>
      </c>
      <c r="D147" s="22" t="s">
        <v>932</v>
      </c>
      <c r="E147" s="130" t="s">
        <v>57</v>
      </c>
      <c r="F147" s="130" t="s">
        <v>212</v>
      </c>
      <c r="G147" s="211">
        <v>9</v>
      </c>
      <c r="H147" s="26" t="s">
        <v>17</v>
      </c>
      <c r="I147" s="26">
        <v>6</v>
      </c>
      <c r="J147" s="26">
        <v>7</v>
      </c>
      <c r="K147" s="26">
        <v>7</v>
      </c>
      <c r="L147" s="26">
        <v>5</v>
      </c>
      <c r="M147" s="26">
        <v>25</v>
      </c>
      <c r="N147" s="26">
        <v>38.5</v>
      </c>
      <c r="O147" s="26" t="s">
        <v>213</v>
      </c>
    </row>
    <row r="148" spans="1:15">
      <c r="A148" s="24">
        <v>141</v>
      </c>
      <c r="B148" s="24" t="s">
        <v>487</v>
      </c>
      <c r="C148" s="26" t="s">
        <v>978</v>
      </c>
      <c r="D148" s="22" t="s">
        <v>1183</v>
      </c>
      <c r="E148" s="130" t="s">
        <v>57</v>
      </c>
      <c r="F148" s="130" t="s">
        <v>186</v>
      </c>
      <c r="G148" s="211">
        <v>9</v>
      </c>
      <c r="H148" s="26" t="s">
        <v>17</v>
      </c>
      <c r="I148" s="26">
        <v>7</v>
      </c>
      <c r="J148" s="26">
        <v>11</v>
      </c>
      <c r="K148" s="26">
        <v>4</v>
      </c>
      <c r="L148" s="26">
        <v>3</v>
      </c>
      <c r="M148" s="26">
        <v>25</v>
      </c>
      <c r="N148" s="26">
        <v>38.5</v>
      </c>
      <c r="O148" s="26" t="s">
        <v>469</v>
      </c>
    </row>
    <row r="149" spans="1:15">
      <c r="A149" s="26">
        <v>142</v>
      </c>
      <c r="B149" s="26" t="s">
        <v>1137</v>
      </c>
      <c r="C149" s="26" t="s">
        <v>159</v>
      </c>
      <c r="D149" s="22" t="s">
        <v>1049</v>
      </c>
      <c r="E149" s="130" t="s">
        <v>57</v>
      </c>
      <c r="F149" s="130" t="s">
        <v>190</v>
      </c>
      <c r="G149" s="211">
        <v>9</v>
      </c>
      <c r="H149" s="26" t="s">
        <v>17</v>
      </c>
      <c r="I149" s="26">
        <v>5</v>
      </c>
      <c r="J149" s="26">
        <v>11</v>
      </c>
      <c r="K149" s="26">
        <v>4</v>
      </c>
      <c r="L149" s="26">
        <v>4.5</v>
      </c>
      <c r="M149" s="26">
        <v>24.5</v>
      </c>
      <c r="N149" s="26">
        <v>37.700000000000003</v>
      </c>
      <c r="O149" s="26" t="s">
        <v>1181</v>
      </c>
    </row>
    <row r="150" spans="1:15">
      <c r="A150" s="37" t="s">
        <v>1514</v>
      </c>
      <c r="B150" s="37" t="s">
        <v>812</v>
      </c>
      <c r="C150" s="26" t="s">
        <v>813</v>
      </c>
      <c r="D150" s="26" t="s">
        <v>814</v>
      </c>
      <c r="E150" s="130" t="s">
        <v>57</v>
      </c>
      <c r="F150" s="130" t="s">
        <v>355</v>
      </c>
      <c r="G150" s="211">
        <v>9</v>
      </c>
      <c r="H150" s="26" t="s">
        <v>17</v>
      </c>
      <c r="I150" s="26">
        <v>9</v>
      </c>
      <c r="J150" s="26">
        <v>8.5</v>
      </c>
      <c r="K150" s="26">
        <v>3</v>
      </c>
      <c r="L150" s="26">
        <v>3.5</v>
      </c>
      <c r="M150" s="26">
        <v>24</v>
      </c>
      <c r="N150" s="26">
        <v>36.9</v>
      </c>
      <c r="O150" s="26" t="s">
        <v>474</v>
      </c>
    </row>
    <row r="151" spans="1:15">
      <c r="A151" s="20">
        <v>144</v>
      </c>
      <c r="B151" s="20" t="s">
        <v>1040</v>
      </c>
      <c r="C151" s="26" t="s">
        <v>1041</v>
      </c>
      <c r="D151" s="22" t="s">
        <v>1042</v>
      </c>
      <c r="E151" s="130" t="s">
        <v>57</v>
      </c>
      <c r="F151" s="130" t="s">
        <v>327</v>
      </c>
      <c r="G151" s="211">
        <v>9</v>
      </c>
      <c r="H151" s="26" t="s">
        <v>17</v>
      </c>
      <c r="I151" s="26">
        <v>10</v>
      </c>
      <c r="J151" s="26">
        <v>4</v>
      </c>
      <c r="K151" s="26">
        <v>4</v>
      </c>
      <c r="L151" s="26">
        <v>6</v>
      </c>
      <c r="M151" s="26">
        <v>24</v>
      </c>
      <c r="N151" s="26">
        <v>36.9</v>
      </c>
      <c r="O151" s="26" t="s">
        <v>472</v>
      </c>
    </row>
    <row r="152" spans="1:15">
      <c r="A152" s="37" t="s">
        <v>1515</v>
      </c>
      <c r="B152" s="37" t="s">
        <v>1111</v>
      </c>
      <c r="C152" s="26" t="s">
        <v>141</v>
      </c>
      <c r="D152" s="22" t="s">
        <v>227</v>
      </c>
      <c r="E152" s="130" t="s">
        <v>57</v>
      </c>
      <c r="F152" s="130" t="s">
        <v>186</v>
      </c>
      <c r="G152" s="211">
        <v>9</v>
      </c>
      <c r="H152" s="26" t="s">
        <v>17</v>
      </c>
      <c r="I152" s="26">
        <v>10</v>
      </c>
      <c r="J152" s="26">
        <v>8.5</v>
      </c>
      <c r="K152" s="26">
        <v>3</v>
      </c>
      <c r="L152" s="26">
        <v>2</v>
      </c>
      <c r="M152" s="26">
        <v>23.5</v>
      </c>
      <c r="N152" s="26">
        <v>36.200000000000003</v>
      </c>
      <c r="O152" s="26" t="s">
        <v>469</v>
      </c>
    </row>
    <row r="153" spans="1:15">
      <c r="A153" s="35">
        <v>146</v>
      </c>
      <c r="B153" s="24" t="s">
        <v>1151</v>
      </c>
      <c r="C153" s="26" t="s">
        <v>1152</v>
      </c>
      <c r="D153" s="22" t="s">
        <v>1153</v>
      </c>
      <c r="E153" s="130" t="s">
        <v>57</v>
      </c>
      <c r="F153" s="130" t="s">
        <v>244</v>
      </c>
      <c r="G153" s="211">
        <v>9</v>
      </c>
      <c r="H153" s="26" t="s">
        <v>17</v>
      </c>
      <c r="I153" s="26">
        <v>12</v>
      </c>
      <c r="J153" s="26">
        <v>2</v>
      </c>
      <c r="K153" s="26">
        <v>6</v>
      </c>
      <c r="L153" s="26">
        <v>3.5</v>
      </c>
      <c r="M153" s="26">
        <v>23.5</v>
      </c>
      <c r="N153" s="26">
        <v>36.200000000000003</v>
      </c>
      <c r="O153" s="26" t="s">
        <v>461</v>
      </c>
    </row>
    <row r="154" spans="1:15">
      <c r="A154" s="35">
        <v>147</v>
      </c>
      <c r="B154" s="35" t="s">
        <v>1009</v>
      </c>
      <c r="C154" s="26" t="s">
        <v>761</v>
      </c>
      <c r="D154" s="108" t="s">
        <v>1010</v>
      </c>
      <c r="E154" s="130" t="s">
        <v>57</v>
      </c>
      <c r="F154" s="130" t="s">
        <v>282</v>
      </c>
      <c r="G154" s="211">
        <v>9</v>
      </c>
      <c r="H154" s="26" t="s">
        <v>17</v>
      </c>
      <c r="I154" s="26">
        <v>2</v>
      </c>
      <c r="J154" s="26">
        <v>11.5</v>
      </c>
      <c r="K154" s="26">
        <v>6</v>
      </c>
      <c r="L154" s="26">
        <v>3</v>
      </c>
      <c r="M154" s="26">
        <v>22.5</v>
      </c>
      <c r="N154" s="26">
        <v>34.6</v>
      </c>
      <c r="O154" s="26" t="s">
        <v>465</v>
      </c>
    </row>
    <row r="155" spans="1:15">
      <c r="A155" s="27">
        <v>148</v>
      </c>
      <c r="B155" s="27" t="s">
        <v>826</v>
      </c>
      <c r="C155" s="26" t="s">
        <v>481</v>
      </c>
      <c r="D155" s="22" t="s">
        <v>827</v>
      </c>
      <c r="E155" s="130" t="s">
        <v>57</v>
      </c>
      <c r="F155" s="130" t="s">
        <v>309</v>
      </c>
      <c r="G155" s="211">
        <v>9</v>
      </c>
      <c r="H155" s="26" t="s">
        <v>17</v>
      </c>
      <c r="I155" s="26">
        <v>12</v>
      </c>
      <c r="J155" s="26">
        <v>3.5</v>
      </c>
      <c r="K155" s="26">
        <v>2</v>
      </c>
      <c r="L155" s="26">
        <v>4.5</v>
      </c>
      <c r="M155" s="26">
        <v>22</v>
      </c>
      <c r="N155" s="26">
        <v>33.799999999999997</v>
      </c>
      <c r="O155" s="26" t="s">
        <v>792</v>
      </c>
    </row>
    <row r="156" spans="1:15">
      <c r="A156" s="35">
        <v>149</v>
      </c>
      <c r="B156" s="35" t="s">
        <v>882</v>
      </c>
      <c r="C156" s="26" t="s">
        <v>883</v>
      </c>
      <c r="D156" s="22" t="s">
        <v>884</v>
      </c>
      <c r="E156" s="130" t="s">
        <v>57</v>
      </c>
      <c r="F156" s="130" t="s">
        <v>323</v>
      </c>
      <c r="G156" s="211">
        <v>9</v>
      </c>
      <c r="H156" s="26" t="s">
        <v>17</v>
      </c>
      <c r="I156" s="26">
        <v>7</v>
      </c>
      <c r="J156" s="26">
        <v>8</v>
      </c>
      <c r="K156" s="26">
        <v>4</v>
      </c>
      <c r="L156" s="26">
        <v>3</v>
      </c>
      <c r="M156" s="26">
        <v>22</v>
      </c>
      <c r="N156" s="26">
        <v>33.799999999999997</v>
      </c>
      <c r="O156" s="26" t="s">
        <v>471</v>
      </c>
    </row>
    <row r="157" spans="1:15">
      <c r="A157" s="27">
        <v>150</v>
      </c>
      <c r="B157" s="27" t="s">
        <v>1028</v>
      </c>
      <c r="C157" s="26" t="s">
        <v>953</v>
      </c>
      <c r="D157" s="22" t="s">
        <v>1029</v>
      </c>
      <c r="E157" s="130" t="s">
        <v>57</v>
      </c>
      <c r="F157" s="130" t="s">
        <v>291</v>
      </c>
      <c r="G157" s="211">
        <v>9</v>
      </c>
      <c r="H157" s="26" t="s">
        <v>17</v>
      </c>
      <c r="I157" s="26">
        <v>8</v>
      </c>
      <c r="J157" s="26">
        <v>2.5</v>
      </c>
      <c r="K157" s="26">
        <v>7</v>
      </c>
      <c r="L157" s="26">
        <v>4</v>
      </c>
      <c r="M157" s="26">
        <v>21.5</v>
      </c>
      <c r="N157" s="26">
        <v>33.1</v>
      </c>
      <c r="O157" s="26" t="s">
        <v>795</v>
      </c>
    </row>
    <row r="158" spans="1:15">
      <c r="A158" s="37" t="s">
        <v>1517</v>
      </c>
      <c r="B158" s="37" t="s">
        <v>1154</v>
      </c>
      <c r="C158" s="26" t="s">
        <v>262</v>
      </c>
      <c r="D158" s="26" t="s">
        <v>1155</v>
      </c>
      <c r="E158" s="130" t="s">
        <v>57</v>
      </c>
      <c r="F158" s="130" t="s">
        <v>232</v>
      </c>
      <c r="G158" s="211">
        <v>9</v>
      </c>
      <c r="H158" s="26" t="s">
        <v>17</v>
      </c>
      <c r="I158" s="26">
        <v>3</v>
      </c>
      <c r="J158" s="26">
        <v>10</v>
      </c>
      <c r="K158" s="26">
        <v>3</v>
      </c>
      <c r="L158" s="26">
        <v>5</v>
      </c>
      <c r="M158" s="26">
        <v>21</v>
      </c>
      <c r="N158" s="26">
        <v>32.299999999999997</v>
      </c>
      <c r="O158" s="26" t="s">
        <v>464</v>
      </c>
    </row>
    <row r="159" spans="1:15">
      <c r="A159" s="37" t="s">
        <v>1518</v>
      </c>
      <c r="B159" s="37" t="s">
        <v>1168</v>
      </c>
      <c r="C159" s="26" t="s">
        <v>1169</v>
      </c>
      <c r="D159" s="26" t="s">
        <v>163</v>
      </c>
      <c r="E159" s="130" t="s">
        <v>57</v>
      </c>
      <c r="F159" s="130" t="s">
        <v>309</v>
      </c>
      <c r="G159" s="211">
        <v>9</v>
      </c>
      <c r="H159" s="26" t="s">
        <v>17</v>
      </c>
      <c r="I159" s="26">
        <v>3</v>
      </c>
      <c r="J159" s="26">
        <v>13</v>
      </c>
      <c r="K159" s="26">
        <v>5</v>
      </c>
      <c r="L159" s="26">
        <v>0</v>
      </c>
      <c r="M159" s="26">
        <v>21</v>
      </c>
      <c r="N159" s="26">
        <v>32.299999999999997</v>
      </c>
      <c r="O159" s="26" t="s">
        <v>792</v>
      </c>
    </row>
    <row r="160" spans="1:15">
      <c r="A160" s="37" t="s">
        <v>1520</v>
      </c>
      <c r="B160" s="37" t="s">
        <v>854</v>
      </c>
      <c r="C160" s="26" t="s">
        <v>333</v>
      </c>
      <c r="D160" s="26" t="s">
        <v>239</v>
      </c>
      <c r="E160" s="130" t="s">
        <v>57</v>
      </c>
      <c r="F160" s="130" t="s">
        <v>186</v>
      </c>
      <c r="G160" s="211">
        <v>9</v>
      </c>
      <c r="H160" s="26" t="s">
        <v>17</v>
      </c>
      <c r="I160" s="26">
        <v>6</v>
      </c>
      <c r="J160" s="26">
        <v>8</v>
      </c>
      <c r="K160" s="26">
        <v>2</v>
      </c>
      <c r="L160" s="26">
        <v>4.5</v>
      </c>
      <c r="M160" s="26">
        <v>20.5</v>
      </c>
      <c r="N160" s="26">
        <v>31.5</v>
      </c>
      <c r="O160" s="26" t="s">
        <v>469</v>
      </c>
    </row>
    <row r="161" spans="1:15">
      <c r="A161" s="37" t="s">
        <v>1521</v>
      </c>
      <c r="B161" s="37" t="s">
        <v>860</v>
      </c>
      <c r="C161" s="26" t="s">
        <v>206</v>
      </c>
      <c r="D161" s="26" t="s">
        <v>861</v>
      </c>
      <c r="E161" s="130" t="s">
        <v>57</v>
      </c>
      <c r="F161" s="130" t="s">
        <v>186</v>
      </c>
      <c r="G161" s="211">
        <v>9</v>
      </c>
      <c r="H161" s="26" t="s">
        <v>17</v>
      </c>
      <c r="I161" s="26">
        <v>0</v>
      </c>
      <c r="J161" s="26">
        <v>11.5</v>
      </c>
      <c r="K161" s="26">
        <v>4</v>
      </c>
      <c r="L161" s="26">
        <v>5</v>
      </c>
      <c r="M161" s="26">
        <v>20.5</v>
      </c>
      <c r="N161" s="26">
        <v>31.5</v>
      </c>
      <c r="O161" s="26" t="s">
        <v>469</v>
      </c>
    </row>
    <row r="162" spans="1:15">
      <c r="A162" s="27">
        <v>155</v>
      </c>
      <c r="B162" s="27" t="s">
        <v>1002</v>
      </c>
      <c r="C162" s="26" t="s">
        <v>1003</v>
      </c>
      <c r="D162" s="22" t="s">
        <v>163</v>
      </c>
      <c r="E162" s="130" t="s">
        <v>57</v>
      </c>
      <c r="F162" s="130" t="s">
        <v>186</v>
      </c>
      <c r="G162" s="211">
        <v>9</v>
      </c>
      <c r="H162" s="26" t="s">
        <v>17</v>
      </c>
      <c r="I162" s="26">
        <v>6</v>
      </c>
      <c r="J162" s="26">
        <v>4</v>
      </c>
      <c r="K162" s="26">
        <v>6</v>
      </c>
      <c r="L162" s="26">
        <v>4</v>
      </c>
      <c r="M162" s="26">
        <v>20</v>
      </c>
      <c r="N162" s="26">
        <v>30.8</v>
      </c>
      <c r="O162" s="26" t="s">
        <v>469</v>
      </c>
    </row>
    <row r="163" spans="1:15">
      <c r="A163" s="27">
        <v>156</v>
      </c>
      <c r="B163" s="27" t="s">
        <v>1005</v>
      </c>
      <c r="C163" s="26" t="s">
        <v>1006</v>
      </c>
      <c r="D163" s="26" t="s">
        <v>1007</v>
      </c>
      <c r="E163" s="130" t="s">
        <v>57</v>
      </c>
      <c r="F163" s="130" t="s">
        <v>460</v>
      </c>
      <c r="G163" s="211">
        <v>9</v>
      </c>
      <c r="H163" s="26" t="s">
        <v>17</v>
      </c>
      <c r="I163" s="26">
        <v>8</v>
      </c>
      <c r="J163" s="26">
        <v>6</v>
      </c>
      <c r="K163" s="26">
        <v>3</v>
      </c>
      <c r="L163" s="26">
        <v>2.5</v>
      </c>
      <c r="M163" s="26">
        <v>19.5</v>
      </c>
      <c r="N163" s="26">
        <v>30</v>
      </c>
      <c r="O163" s="26" t="s">
        <v>478</v>
      </c>
    </row>
    <row r="164" spans="1:15">
      <c r="A164" s="37" t="s">
        <v>1496</v>
      </c>
      <c r="B164" s="37" t="s">
        <v>829</v>
      </c>
      <c r="C164" s="26" t="s">
        <v>830</v>
      </c>
      <c r="D164" s="26" t="s">
        <v>831</v>
      </c>
      <c r="E164" s="130" t="s">
        <v>57</v>
      </c>
      <c r="F164" s="130" t="s">
        <v>355</v>
      </c>
      <c r="G164" s="211">
        <v>9</v>
      </c>
      <c r="H164" s="26" t="s">
        <v>17</v>
      </c>
      <c r="I164" s="26">
        <v>8</v>
      </c>
      <c r="J164" s="26">
        <v>6</v>
      </c>
      <c r="K164" s="26">
        <v>3</v>
      </c>
      <c r="L164" s="26">
        <v>2.5</v>
      </c>
      <c r="M164" s="26">
        <v>19.5</v>
      </c>
      <c r="N164" s="26">
        <v>30</v>
      </c>
      <c r="O164" s="26" t="s">
        <v>474</v>
      </c>
    </row>
    <row r="165" spans="1:15">
      <c r="A165" s="27">
        <v>158</v>
      </c>
      <c r="B165" s="27" t="s">
        <v>899</v>
      </c>
      <c r="C165" s="26" t="s">
        <v>133</v>
      </c>
      <c r="D165" s="22" t="s">
        <v>203</v>
      </c>
      <c r="E165" s="130" t="s">
        <v>57</v>
      </c>
      <c r="F165" s="130" t="s">
        <v>186</v>
      </c>
      <c r="G165" s="211">
        <v>9</v>
      </c>
      <c r="H165" s="26" t="s">
        <v>17</v>
      </c>
      <c r="I165" s="26">
        <v>11</v>
      </c>
      <c r="J165" s="26">
        <v>5.5</v>
      </c>
      <c r="K165" s="26">
        <v>2</v>
      </c>
      <c r="L165" s="26">
        <v>0</v>
      </c>
      <c r="M165" s="26">
        <v>18.5</v>
      </c>
      <c r="N165" s="26">
        <v>28.5</v>
      </c>
      <c r="O165" s="26" t="s">
        <v>469</v>
      </c>
    </row>
    <row r="166" spans="1:15">
      <c r="A166" s="35">
        <v>159</v>
      </c>
      <c r="B166" s="35" t="s">
        <v>857</v>
      </c>
      <c r="C166" s="26" t="s">
        <v>392</v>
      </c>
      <c r="D166" s="22" t="s">
        <v>183</v>
      </c>
      <c r="E166" s="130" t="s">
        <v>57</v>
      </c>
      <c r="F166" s="130" t="s">
        <v>186</v>
      </c>
      <c r="G166" s="211">
        <v>9</v>
      </c>
      <c r="H166" s="26" t="s">
        <v>17</v>
      </c>
      <c r="I166" s="26">
        <v>6</v>
      </c>
      <c r="J166" s="26">
        <v>2.5</v>
      </c>
      <c r="K166" s="26">
        <v>5</v>
      </c>
      <c r="L166" s="26">
        <v>4.5</v>
      </c>
      <c r="M166" s="26">
        <v>18</v>
      </c>
      <c r="N166" s="26">
        <v>27.7</v>
      </c>
      <c r="O166" s="26" t="s">
        <v>469</v>
      </c>
    </row>
    <row r="167" spans="1:15">
      <c r="A167" s="27">
        <v>160</v>
      </c>
      <c r="B167" s="27" t="s">
        <v>1092</v>
      </c>
      <c r="C167" s="26" t="s">
        <v>691</v>
      </c>
      <c r="D167" s="22" t="s">
        <v>135</v>
      </c>
      <c r="E167" s="130" t="s">
        <v>57</v>
      </c>
      <c r="F167" s="130" t="s">
        <v>339</v>
      </c>
      <c r="G167" s="211">
        <v>9</v>
      </c>
      <c r="H167" s="26" t="s">
        <v>17</v>
      </c>
      <c r="I167" s="26">
        <v>5</v>
      </c>
      <c r="J167" s="26">
        <v>1.5</v>
      </c>
      <c r="K167" s="26">
        <v>7</v>
      </c>
      <c r="L167" s="26">
        <v>4.5</v>
      </c>
      <c r="M167" s="26">
        <v>18</v>
      </c>
      <c r="N167" s="26">
        <v>27.7</v>
      </c>
      <c r="O167" s="26" t="s">
        <v>473</v>
      </c>
    </row>
    <row r="168" spans="1:15">
      <c r="A168" s="35">
        <v>161</v>
      </c>
      <c r="B168" s="27" t="s">
        <v>914</v>
      </c>
      <c r="C168" s="26" t="s">
        <v>915</v>
      </c>
      <c r="D168" s="22" t="s">
        <v>916</v>
      </c>
      <c r="E168" s="130" t="s">
        <v>57</v>
      </c>
      <c r="F168" s="130" t="s">
        <v>232</v>
      </c>
      <c r="G168" s="211">
        <v>9</v>
      </c>
      <c r="H168" s="26" t="s">
        <v>17</v>
      </c>
      <c r="I168" s="26">
        <v>4</v>
      </c>
      <c r="J168" s="26">
        <v>6.5</v>
      </c>
      <c r="K168" s="26">
        <v>3</v>
      </c>
      <c r="L168" s="26">
        <v>4</v>
      </c>
      <c r="M168" s="26">
        <v>17.5</v>
      </c>
      <c r="N168" s="26">
        <v>26.9</v>
      </c>
      <c r="O168" s="26" t="s">
        <v>464</v>
      </c>
    </row>
    <row r="169" spans="1:15">
      <c r="A169" s="26">
        <v>162</v>
      </c>
      <c r="B169" s="27" t="s">
        <v>855</v>
      </c>
      <c r="C169" s="26" t="s">
        <v>443</v>
      </c>
      <c r="D169" s="26" t="s">
        <v>856</v>
      </c>
      <c r="E169" s="130" t="s">
        <v>57</v>
      </c>
      <c r="F169" s="130" t="s">
        <v>355</v>
      </c>
      <c r="G169" s="211">
        <v>9</v>
      </c>
      <c r="H169" s="26" t="s">
        <v>17</v>
      </c>
      <c r="I169" s="26">
        <v>8</v>
      </c>
      <c r="J169" s="26">
        <v>0</v>
      </c>
      <c r="K169" s="26">
        <v>5</v>
      </c>
      <c r="L169" s="26">
        <v>4.5</v>
      </c>
      <c r="M169" s="26">
        <v>17.5</v>
      </c>
      <c r="N169" s="26">
        <v>26.9</v>
      </c>
      <c r="O169" s="26" t="s">
        <v>474</v>
      </c>
    </row>
    <row r="170" spans="1:15">
      <c r="A170" s="37" t="s">
        <v>1522</v>
      </c>
      <c r="B170" s="37" t="s">
        <v>881</v>
      </c>
      <c r="C170" s="26" t="s">
        <v>296</v>
      </c>
      <c r="D170" s="26" t="s">
        <v>598</v>
      </c>
      <c r="E170" s="130" t="s">
        <v>57</v>
      </c>
      <c r="F170" s="130" t="s">
        <v>248</v>
      </c>
      <c r="G170" s="211">
        <v>9</v>
      </c>
      <c r="H170" s="26" t="s">
        <v>17</v>
      </c>
      <c r="I170" s="26">
        <v>6</v>
      </c>
      <c r="J170" s="26">
        <v>7</v>
      </c>
      <c r="K170" s="26">
        <v>4</v>
      </c>
      <c r="L170" s="26">
        <v>0</v>
      </c>
      <c r="M170" s="26">
        <v>17</v>
      </c>
      <c r="N170" s="26">
        <v>26.2</v>
      </c>
      <c r="O170" s="26" t="s">
        <v>462</v>
      </c>
    </row>
    <row r="171" spans="1:15">
      <c r="A171" s="26">
        <v>164</v>
      </c>
      <c r="B171" s="37" t="s">
        <v>997</v>
      </c>
      <c r="C171" s="26" t="s">
        <v>998</v>
      </c>
      <c r="D171" s="26" t="s">
        <v>122</v>
      </c>
      <c r="E171" s="130" t="s">
        <v>57</v>
      </c>
      <c r="F171" s="130" t="s">
        <v>230</v>
      </c>
      <c r="G171" s="211">
        <v>9</v>
      </c>
      <c r="H171" s="26" t="s">
        <v>17</v>
      </c>
      <c r="I171" s="26">
        <v>4</v>
      </c>
      <c r="J171" s="26">
        <v>3</v>
      </c>
      <c r="K171" s="26">
        <v>4</v>
      </c>
      <c r="L171" s="26">
        <v>6</v>
      </c>
      <c r="M171" s="26">
        <v>17</v>
      </c>
      <c r="N171" s="26">
        <v>26.2</v>
      </c>
      <c r="O171" s="26" t="s">
        <v>234</v>
      </c>
    </row>
    <row r="172" spans="1:15">
      <c r="A172" s="35">
        <v>165</v>
      </c>
      <c r="B172" s="35" t="s">
        <v>1129</v>
      </c>
      <c r="C172" s="26" t="s">
        <v>200</v>
      </c>
      <c r="D172" s="31" t="s">
        <v>423</v>
      </c>
      <c r="E172" s="130" t="s">
        <v>57</v>
      </c>
      <c r="F172" s="130" t="s">
        <v>186</v>
      </c>
      <c r="G172" s="211">
        <v>9</v>
      </c>
      <c r="H172" s="26" t="s">
        <v>17</v>
      </c>
      <c r="I172" s="26">
        <v>3</v>
      </c>
      <c r="J172" s="26">
        <v>6</v>
      </c>
      <c r="K172" s="26">
        <v>4</v>
      </c>
      <c r="L172" s="26">
        <v>4</v>
      </c>
      <c r="M172" s="26">
        <v>17</v>
      </c>
      <c r="N172" s="26">
        <v>26.2</v>
      </c>
      <c r="O172" s="26" t="s">
        <v>469</v>
      </c>
    </row>
    <row r="173" spans="1:15">
      <c r="A173" s="37" t="s">
        <v>1497</v>
      </c>
      <c r="B173" s="37" t="s">
        <v>828</v>
      </c>
      <c r="C173" s="26" t="s">
        <v>134</v>
      </c>
      <c r="D173" s="26" t="s">
        <v>350</v>
      </c>
      <c r="E173" s="130" t="s">
        <v>57</v>
      </c>
      <c r="F173" s="130" t="s">
        <v>312</v>
      </c>
      <c r="G173" s="211">
        <v>9</v>
      </c>
      <c r="H173" s="26" t="s">
        <v>17</v>
      </c>
      <c r="I173" s="26">
        <v>3</v>
      </c>
      <c r="J173" s="26">
        <v>8.5</v>
      </c>
      <c r="K173" s="26">
        <v>5</v>
      </c>
      <c r="L173" s="26">
        <v>0</v>
      </c>
      <c r="M173" s="26">
        <v>16.5</v>
      </c>
      <c r="N173" s="26">
        <v>25.4</v>
      </c>
      <c r="O173" s="26" t="s">
        <v>470</v>
      </c>
    </row>
    <row r="174" spans="1:15">
      <c r="A174" s="37" t="s">
        <v>1523</v>
      </c>
      <c r="B174" s="37" t="s">
        <v>894</v>
      </c>
      <c r="C174" s="26" t="s">
        <v>197</v>
      </c>
      <c r="D174" s="26" t="s">
        <v>198</v>
      </c>
      <c r="E174" s="130" t="s">
        <v>57</v>
      </c>
      <c r="F174" s="130" t="s">
        <v>145</v>
      </c>
      <c r="G174" s="211">
        <v>9</v>
      </c>
      <c r="H174" s="26" t="s">
        <v>17</v>
      </c>
      <c r="I174" s="26">
        <v>10</v>
      </c>
      <c r="J174" s="26">
        <v>0.5</v>
      </c>
      <c r="K174" s="26">
        <v>0</v>
      </c>
      <c r="L174" s="26">
        <v>6</v>
      </c>
      <c r="M174" s="26">
        <v>16.5</v>
      </c>
      <c r="N174" s="26">
        <v>25.4</v>
      </c>
      <c r="O174" s="26" t="s">
        <v>469</v>
      </c>
    </row>
    <row r="175" spans="1:15">
      <c r="A175" s="26">
        <v>168</v>
      </c>
      <c r="B175" s="37" t="s">
        <v>539</v>
      </c>
      <c r="C175" s="26" t="s">
        <v>983</v>
      </c>
      <c r="D175" s="26" t="s">
        <v>984</v>
      </c>
      <c r="E175" s="130" t="s">
        <v>57</v>
      </c>
      <c r="F175" s="130" t="s">
        <v>144</v>
      </c>
      <c r="G175" s="211">
        <v>9</v>
      </c>
      <c r="H175" s="26" t="s">
        <v>17</v>
      </c>
      <c r="I175" s="26">
        <v>4</v>
      </c>
      <c r="J175" s="26">
        <v>3</v>
      </c>
      <c r="K175" s="26">
        <v>5</v>
      </c>
      <c r="L175" s="26">
        <v>4</v>
      </c>
      <c r="M175" s="26">
        <v>16</v>
      </c>
      <c r="N175" s="26">
        <v>24.6</v>
      </c>
      <c r="O175" s="26" t="s">
        <v>463</v>
      </c>
    </row>
    <row r="176" spans="1:15">
      <c r="A176" s="37" t="s">
        <v>1524</v>
      </c>
      <c r="B176" s="37" t="s">
        <v>885</v>
      </c>
      <c r="C176" s="26" t="s">
        <v>252</v>
      </c>
      <c r="D176" s="22" t="s">
        <v>125</v>
      </c>
      <c r="E176" s="130" t="s">
        <v>57</v>
      </c>
      <c r="F176" s="130" t="s">
        <v>186</v>
      </c>
      <c r="G176" s="211">
        <v>9</v>
      </c>
      <c r="H176" s="26" t="s">
        <v>17</v>
      </c>
      <c r="I176" s="26">
        <v>1</v>
      </c>
      <c r="J176" s="26">
        <v>5</v>
      </c>
      <c r="K176" s="26">
        <v>4</v>
      </c>
      <c r="L176" s="26">
        <v>2.5</v>
      </c>
      <c r="M176" s="26">
        <v>12.5</v>
      </c>
      <c r="N176" s="26">
        <v>19.2</v>
      </c>
      <c r="O176" s="26" t="s">
        <v>469</v>
      </c>
    </row>
    <row r="177" spans="1:15">
      <c r="A177" s="26">
        <v>170</v>
      </c>
      <c r="B177" s="27" t="s">
        <v>821</v>
      </c>
      <c r="C177" s="26" t="s">
        <v>184</v>
      </c>
      <c r="D177" s="26" t="s">
        <v>239</v>
      </c>
      <c r="E177" s="130" t="s">
        <v>57</v>
      </c>
      <c r="F177" s="130" t="s">
        <v>312</v>
      </c>
      <c r="G177" s="211">
        <v>9</v>
      </c>
      <c r="H177" s="26" t="s">
        <v>1488</v>
      </c>
      <c r="I177" s="26"/>
      <c r="J177" s="26"/>
      <c r="K177" s="26"/>
      <c r="L177" s="26"/>
      <c r="M177" s="26"/>
      <c r="N177" s="26"/>
      <c r="O177" s="26" t="s">
        <v>470</v>
      </c>
    </row>
    <row r="178" spans="1:15">
      <c r="A178" s="26">
        <v>171</v>
      </c>
      <c r="B178" s="37" t="s">
        <v>824</v>
      </c>
      <c r="C178" s="26" t="s">
        <v>825</v>
      </c>
      <c r="D178" s="26" t="s">
        <v>444</v>
      </c>
      <c r="E178" s="130" t="s">
        <v>57</v>
      </c>
      <c r="F178" s="130" t="s">
        <v>282</v>
      </c>
      <c r="G178" s="211">
        <v>9</v>
      </c>
      <c r="H178" s="26" t="s">
        <v>1488</v>
      </c>
      <c r="I178" s="26"/>
      <c r="J178" s="26"/>
      <c r="K178" s="26"/>
      <c r="L178" s="26"/>
      <c r="M178" s="26"/>
      <c r="N178" s="26"/>
      <c r="O178" s="26" t="s">
        <v>465</v>
      </c>
    </row>
    <row r="179" spans="1:15">
      <c r="A179" s="37" t="s">
        <v>1525</v>
      </c>
      <c r="B179" s="37" t="s">
        <v>780</v>
      </c>
      <c r="C179" s="26" t="s">
        <v>835</v>
      </c>
      <c r="D179" s="26" t="s">
        <v>180</v>
      </c>
      <c r="E179" s="130" t="s">
        <v>57</v>
      </c>
      <c r="F179" s="130" t="s">
        <v>312</v>
      </c>
      <c r="G179" s="211">
        <v>9</v>
      </c>
      <c r="H179" s="26" t="s">
        <v>1488</v>
      </c>
      <c r="I179" s="26"/>
      <c r="J179" s="26"/>
      <c r="K179" s="26"/>
      <c r="L179" s="26"/>
      <c r="M179" s="26"/>
      <c r="N179" s="26"/>
      <c r="O179" s="26" t="s">
        <v>470</v>
      </c>
    </row>
    <row r="180" spans="1:15">
      <c r="A180" s="35">
        <v>173</v>
      </c>
      <c r="B180" s="27" t="s">
        <v>845</v>
      </c>
      <c r="C180" s="26" t="s">
        <v>133</v>
      </c>
      <c r="D180" s="22" t="s">
        <v>226</v>
      </c>
      <c r="E180" s="130" t="s">
        <v>57</v>
      </c>
      <c r="F180" s="130" t="s">
        <v>312</v>
      </c>
      <c r="G180" s="211">
        <v>9</v>
      </c>
      <c r="H180" s="26" t="s">
        <v>1488</v>
      </c>
      <c r="I180" s="26"/>
      <c r="J180" s="26"/>
      <c r="K180" s="26"/>
      <c r="L180" s="26"/>
      <c r="M180" s="26"/>
      <c r="N180" s="26"/>
      <c r="O180" s="26" t="s">
        <v>470</v>
      </c>
    </row>
    <row r="181" spans="1:15">
      <c r="A181" s="27">
        <v>174</v>
      </c>
      <c r="B181" s="27" t="s">
        <v>155</v>
      </c>
      <c r="C181" s="26" t="s">
        <v>858</v>
      </c>
      <c r="D181" s="22" t="s">
        <v>859</v>
      </c>
      <c r="E181" s="130" t="s">
        <v>57</v>
      </c>
      <c r="F181" s="130" t="s">
        <v>144</v>
      </c>
      <c r="G181" s="211">
        <v>9</v>
      </c>
      <c r="H181" s="26" t="s">
        <v>1488</v>
      </c>
      <c r="I181" s="26"/>
      <c r="J181" s="26"/>
      <c r="K181" s="26"/>
      <c r="L181" s="26"/>
      <c r="M181" s="26"/>
      <c r="N181" s="26"/>
      <c r="O181" s="26" t="s">
        <v>463</v>
      </c>
    </row>
    <row r="182" spans="1:15">
      <c r="A182" s="26">
        <v>175</v>
      </c>
      <c r="B182" s="37" t="s">
        <v>862</v>
      </c>
      <c r="C182" s="26" t="s">
        <v>863</v>
      </c>
      <c r="D182" s="26" t="s">
        <v>864</v>
      </c>
      <c r="E182" s="130" t="s">
        <v>57</v>
      </c>
      <c r="F182" s="130" t="s">
        <v>285</v>
      </c>
      <c r="G182" s="211">
        <v>9</v>
      </c>
      <c r="H182" s="26" t="s">
        <v>1488</v>
      </c>
      <c r="I182" s="26"/>
      <c r="J182" s="26"/>
      <c r="K182" s="26"/>
      <c r="L182" s="26"/>
      <c r="M182" s="26"/>
      <c r="N182" s="26"/>
      <c r="O182" s="26" t="s">
        <v>466</v>
      </c>
    </row>
    <row r="183" spans="1:15">
      <c r="A183" s="26">
        <v>176</v>
      </c>
      <c r="B183" s="26" t="s">
        <v>875</v>
      </c>
      <c r="C183" s="26" t="s">
        <v>222</v>
      </c>
      <c r="D183" s="26" t="s">
        <v>167</v>
      </c>
      <c r="E183" s="130" t="s">
        <v>57</v>
      </c>
      <c r="F183" s="130" t="s">
        <v>291</v>
      </c>
      <c r="G183" s="211">
        <v>9</v>
      </c>
      <c r="H183" s="26" t="s">
        <v>1488</v>
      </c>
      <c r="I183" s="26"/>
      <c r="J183" s="26"/>
      <c r="K183" s="26"/>
      <c r="L183" s="26"/>
      <c r="M183" s="26"/>
      <c r="N183" s="26"/>
      <c r="O183" s="26" t="s">
        <v>795</v>
      </c>
    </row>
    <row r="184" spans="1:15">
      <c r="A184" s="26">
        <v>177</v>
      </c>
      <c r="B184" s="26" t="s">
        <v>879</v>
      </c>
      <c r="C184" s="26" t="s">
        <v>880</v>
      </c>
      <c r="D184" s="26" t="s">
        <v>132</v>
      </c>
      <c r="E184" s="130" t="s">
        <v>57</v>
      </c>
      <c r="F184" s="130" t="s">
        <v>230</v>
      </c>
      <c r="G184" s="211">
        <v>9</v>
      </c>
      <c r="H184" s="26" t="s">
        <v>1488</v>
      </c>
      <c r="I184" s="26"/>
      <c r="J184" s="26"/>
      <c r="K184" s="26"/>
      <c r="L184" s="26"/>
      <c r="M184" s="26"/>
      <c r="N184" s="26"/>
      <c r="O184" s="26" t="s">
        <v>234</v>
      </c>
    </row>
    <row r="185" spans="1:15">
      <c r="A185" s="35">
        <v>178</v>
      </c>
      <c r="B185" s="35" t="s">
        <v>889</v>
      </c>
      <c r="C185" s="26" t="s">
        <v>890</v>
      </c>
      <c r="D185" s="35" t="s">
        <v>203</v>
      </c>
      <c r="E185" s="130" t="s">
        <v>57</v>
      </c>
      <c r="F185" s="130" t="s">
        <v>212</v>
      </c>
      <c r="G185" s="211">
        <v>9</v>
      </c>
      <c r="H185" s="26" t="s">
        <v>1488</v>
      </c>
      <c r="I185" s="26"/>
      <c r="J185" s="26"/>
      <c r="K185" s="26"/>
      <c r="L185" s="26"/>
      <c r="M185" s="26"/>
      <c r="N185" s="26"/>
      <c r="O185" s="26" t="s">
        <v>213</v>
      </c>
    </row>
    <row r="186" spans="1:15">
      <c r="A186" s="35">
        <v>179</v>
      </c>
      <c r="B186" s="34" t="s">
        <v>891</v>
      </c>
      <c r="C186" s="26" t="s">
        <v>126</v>
      </c>
      <c r="D186" s="22" t="s">
        <v>176</v>
      </c>
      <c r="E186" s="130" t="s">
        <v>57</v>
      </c>
      <c r="F186" s="130" t="s">
        <v>212</v>
      </c>
      <c r="G186" s="211">
        <v>9</v>
      </c>
      <c r="H186" s="26" t="s">
        <v>1488</v>
      </c>
      <c r="I186" s="26"/>
      <c r="J186" s="26"/>
      <c r="K186" s="26"/>
      <c r="L186" s="26"/>
      <c r="M186" s="26"/>
      <c r="N186" s="26"/>
      <c r="O186" s="26" t="s">
        <v>213</v>
      </c>
    </row>
    <row r="187" spans="1:15">
      <c r="A187" s="37" t="s">
        <v>1516</v>
      </c>
      <c r="B187" s="37" t="s">
        <v>893</v>
      </c>
      <c r="C187" s="26" t="s">
        <v>354</v>
      </c>
      <c r="D187" s="22" t="s">
        <v>160</v>
      </c>
      <c r="E187" s="130" t="s">
        <v>57</v>
      </c>
      <c r="F187" s="130" t="s">
        <v>189</v>
      </c>
      <c r="G187" s="211">
        <v>9</v>
      </c>
      <c r="H187" s="26" t="s">
        <v>1488</v>
      </c>
      <c r="I187" s="26"/>
      <c r="J187" s="26"/>
      <c r="K187" s="26"/>
      <c r="L187" s="26"/>
      <c r="M187" s="26"/>
      <c r="N187" s="26"/>
      <c r="O187" s="26" t="s">
        <v>233</v>
      </c>
    </row>
    <row r="188" spans="1:15">
      <c r="A188" s="37" t="s">
        <v>1506</v>
      </c>
      <c r="B188" s="37" t="s">
        <v>897</v>
      </c>
      <c r="C188" s="26" t="s">
        <v>552</v>
      </c>
      <c r="D188" s="26" t="s">
        <v>135</v>
      </c>
      <c r="E188" s="130" t="s">
        <v>57</v>
      </c>
      <c r="F188" s="130" t="s">
        <v>285</v>
      </c>
      <c r="G188" s="211">
        <v>9</v>
      </c>
      <c r="H188" s="26" t="s">
        <v>1488</v>
      </c>
      <c r="I188" s="26"/>
      <c r="J188" s="26"/>
      <c r="K188" s="26"/>
      <c r="L188" s="26"/>
      <c r="M188" s="26"/>
      <c r="N188" s="26"/>
      <c r="O188" s="26" t="s">
        <v>466</v>
      </c>
    </row>
    <row r="189" spans="1:15">
      <c r="A189" s="35">
        <v>182</v>
      </c>
      <c r="B189" s="27" t="s">
        <v>898</v>
      </c>
      <c r="C189" s="26" t="s">
        <v>229</v>
      </c>
      <c r="D189" s="22" t="s">
        <v>657</v>
      </c>
      <c r="E189" s="130" t="s">
        <v>57</v>
      </c>
      <c r="F189" s="130" t="s">
        <v>282</v>
      </c>
      <c r="G189" s="211">
        <v>9</v>
      </c>
      <c r="H189" s="26" t="s">
        <v>1488</v>
      </c>
      <c r="I189" s="26"/>
      <c r="J189" s="26"/>
      <c r="K189" s="26"/>
      <c r="L189" s="26"/>
      <c r="M189" s="26"/>
      <c r="N189" s="26"/>
      <c r="O189" s="26" t="s">
        <v>465</v>
      </c>
    </row>
    <row r="190" spans="1:15">
      <c r="A190" s="26">
        <v>183</v>
      </c>
      <c r="B190" s="37" t="s">
        <v>903</v>
      </c>
      <c r="C190" s="26" t="s">
        <v>904</v>
      </c>
      <c r="D190" s="26" t="s">
        <v>905</v>
      </c>
      <c r="E190" s="130" t="s">
        <v>57</v>
      </c>
      <c r="F190" s="130" t="s">
        <v>144</v>
      </c>
      <c r="G190" s="211">
        <v>9</v>
      </c>
      <c r="H190" s="26" t="s">
        <v>1488</v>
      </c>
      <c r="I190" s="26"/>
      <c r="J190" s="26"/>
      <c r="K190" s="26"/>
      <c r="L190" s="26"/>
      <c r="M190" s="26"/>
      <c r="N190" s="26"/>
      <c r="O190" s="26" t="s">
        <v>463</v>
      </c>
    </row>
    <row r="191" spans="1:15">
      <c r="A191" s="35">
        <v>184</v>
      </c>
      <c r="B191" s="27" t="s">
        <v>906</v>
      </c>
      <c r="C191" s="26" t="s">
        <v>199</v>
      </c>
      <c r="D191" s="22" t="s">
        <v>127</v>
      </c>
      <c r="E191" s="130" t="s">
        <v>57</v>
      </c>
      <c r="F191" s="130" t="s">
        <v>377</v>
      </c>
      <c r="G191" s="211">
        <v>9</v>
      </c>
      <c r="H191" s="26" t="s">
        <v>1488</v>
      </c>
      <c r="I191" s="26"/>
      <c r="J191" s="26"/>
      <c r="K191" s="26"/>
      <c r="L191" s="26"/>
      <c r="M191" s="26"/>
      <c r="N191" s="26"/>
      <c r="O191" s="26" t="s">
        <v>475</v>
      </c>
    </row>
    <row r="192" spans="1:15">
      <c r="A192" s="35">
        <v>185</v>
      </c>
      <c r="B192" s="27" t="s">
        <v>912</v>
      </c>
      <c r="C192" s="26" t="s">
        <v>166</v>
      </c>
      <c r="D192" s="22" t="s">
        <v>913</v>
      </c>
      <c r="E192" s="130" t="s">
        <v>57</v>
      </c>
      <c r="F192" s="130" t="s">
        <v>312</v>
      </c>
      <c r="G192" s="211">
        <v>9</v>
      </c>
      <c r="H192" s="26" t="s">
        <v>1488</v>
      </c>
      <c r="I192" s="26"/>
      <c r="J192" s="26"/>
      <c r="K192" s="26"/>
      <c r="L192" s="26"/>
      <c r="M192" s="26"/>
      <c r="N192" s="26"/>
      <c r="O192" s="26" t="s">
        <v>470</v>
      </c>
    </row>
    <row r="193" spans="1:15">
      <c r="A193" s="27">
        <v>186</v>
      </c>
      <c r="B193" s="27" t="s">
        <v>921</v>
      </c>
      <c r="C193" s="26" t="s">
        <v>922</v>
      </c>
      <c r="D193" s="22" t="s">
        <v>923</v>
      </c>
      <c r="E193" s="26" t="s">
        <v>57</v>
      </c>
      <c r="F193" s="130" t="s">
        <v>285</v>
      </c>
      <c r="G193" s="211">
        <v>9</v>
      </c>
      <c r="H193" s="26" t="s">
        <v>1488</v>
      </c>
      <c r="I193" s="26"/>
      <c r="J193" s="26"/>
      <c r="K193" s="26"/>
      <c r="L193" s="26"/>
      <c r="M193" s="26"/>
      <c r="N193" s="26"/>
      <c r="O193" s="26" t="s">
        <v>466</v>
      </c>
    </row>
    <row r="194" spans="1:15">
      <c r="A194" s="26">
        <v>187</v>
      </c>
      <c r="B194" s="37" t="s">
        <v>924</v>
      </c>
      <c r="C194" s="26" t="s">
        <v>925</v>
      </c>
      <c r="D194" s="26" t="s">
        <v>154</v>
      </c>
      <c r="E194" s="26" t="s">
        <v>57</v>
      </c>
      <c r="F194" s="130" t="s">
        <v>285</v>
      </c>
      <c r="G194" s="211">
        <v>9</v>
      </c>
      <c r="H194" s="26" t="s">
        <v>1488</v>
      </c>
      <c r="I194" s="26"/>
      <c r="J194" s="26"/>
      <c r="K194" s="26"/>
      <c r="L194" s="26"/>
      <c r="M194" s="26"/>
      <c r="N194" s="26"/>
      <c r="O194" s="26" t="s">
        <v>466</v>
      </c>
    </row>
    <row r="195" spans="1:15">
      <c r="A195" s="26">
        <v>188</v>
      </c>
      <c r="B195" s="37" t="s">
        <v>926</v>
      </c>
      <c r="C195" s="26" t="s">
        <v>134</v>
      </c>
      <c r="D195" s="26" t="s">
        <v>167</v>
      </c>
      <c r="E195" s="26" t="s">
        <v>57</v>
      </c>
      <c r="F195" s="130" t="s">
        <v>385</v>
      </c>
      <c r="G195" s="211">
        <v>9</v>
      </c>
      <c r="H195" s="26" t="s">
        <v>1488</v>
      </c>
      <c r="I195" s="26"/>
      <c r="J195" s="26"/>
      <c r="K195" s="26"/>
      <c r="L195" s="26"/>
      <c r="M195" s="26"/>
      <c r="N195" s="26"/>
      <c r="O195" s="26" t="s">
        <v>241</v>
      </c>
    </row>
    <row r="196" spans="1:15">
      <c r="A196" s="20">
        <v>189</v>
      </c>
      <c r="B196" s="20" t="s">
        <v>941</v>
      </c>
      <c r="C196" s="26" t="s">
        <v>942</v>
      </c>
      <c r="D196" s="108" t="s">
        <v>943</v>
      </c>
      <c r="E196" s="26" t="s">
        <v>57</v>
      </c>
      <c r="F196" s="130" t="s">
        <v>312</v>
      </c>
      <c r="G196" s="211">
        <v>9</v>
      </c>
      <c r="H196" s="26" t="s">
        <v>1488</v>
      </c>
      <c r="I196" s="26"/>
      <c r="J196" s="26"/>
      <c r="K196" s="26"/>
      <c r="L196" s="26"/>
      <c r="M196" s="26"/>
      <c r="N196" s="26"/>
      <c r="O196" s="26" t="s">
        <v>470</v>
      </c>
    </row>
    <row r="197" spans="1:15">
      <c r="A197" s="26">
        <v>190</v>
      </c>
      <c r="B197" s="26" t="s">
        <v>944</v>
      </c>
      <c r="C197" s="26" t="s">
        <v>133</v>
      </c>
      <c r="D197" s="26" t="s">
        <v>945</v>
      </c>
      <c r="E197" s="26" t="s">
        <v>57</v>
      </c>
      <c r="F197" s="130" t="s">
        <v>230</v>
      </c>
      <c r="G197" s="211">
        <v>9</v>
      </c>
      <c r="H197" s="26" t="s">
        <v>1488</v>
      </c>
      <c r="I197" s="26"/>
      <c r="J197" s="26"/>
      <c r="K197" s="26"/>
      <c r="L197" s="26"/>
      <c r="M197" s="26"/>
      <c r="N197" s="26"/>
      <c r="O197" s="26" t="s">
        <v>234</v>
      </c>
    </row>
    <row r="198" spans="1:15">
      <c r="A198" s="35">
        <v>191</v>
      </c>
      <c r="B198" s="24" t="s">
        <v>949</v>
      </c>
      <c r="C198" s="26" t="s">
        <v>950</v>
      </c>
      <c r="D198" s="22" t="s">
        <v>951</v>
      </c>
      <c r="E198" s="26" t="s">
        <v>57</v>
      </c>
      <c r="F198" s="130" t="s">
        <v>323</v>
      </c>
      <c r="G198" s="211">
        <v>9</v>
      </c>
      <c r="H198" s="26" t="s">
        <v>1488</v>
      </c>
      <c r="I198" s="26"/>
      <c r="J198" s="26"/>
      <c r="K198" s="26"/>
      <c r="L198" s="26"/>
      <c r="M198" s="26"/>
      <c r="N198" s="26"/>
      <c r="O198" s="26" t="s">
        <v>471</v>
      </c>
    </row>
    <row r="199" spans="1:15">
      <c r="A199" s="35">
        <v>192</v>
      </c>
      <c r="B199" s="27" t="s">
        <v>956</v>
      </c>
      <c r="C199" s="26" t="s">
        <v>252</v>
      </c>
      <c r="D199" s="22" t="s">
        <v>203</v>
      </c>
      <c r="E199" s="26" t="s">
        <v>57</v>
      </c>
      <c r="F199" s="130" t="s">
        <v>212</v>
      </c>
      <c r="G199" s="211">
        <v>9</v>
      </c>
      <c r="H199" s="26" t="s">
        <v>1488</v>
      </c>
      <c r="I199" s="26"/>
      <c r="J199" s="26"/>
      <c r="K199" s="26"/>
      <c r="L199" s="26"/>
      <c r="M199" s="26"/>
      <c r="N199" s="26"/>
      <c r="O199" s="26" t="s">
        <v>213</v>
      </c>
    </row>
    <row r="200" spans="1:15">
      <c r="A200" s="35">
        <v>193</v>
      </c>
      <c r="B200" s="27" t="s">
        <v>966</v>
      </c>
      <c r="C200" s="26" t="s">
        <v>660</v>
      </c>
      <c r="D200" s="109" t="s">
        <v>967</v>
      </c>
      <c r="E200" s="26" t="s">
        <v>57</v>
      </c>
      <c r="F200" s="130" t="s">
        <v>285</v>
      </c>
      <c r="G200" s="211">
        <v>9</v>
      </c>
      <c r="H200" s="26" t="s">
        <v>1488</v>
      </c>
      <c r="I200" s="26"/>
      <c r="J200" s="26"/>
      <c r="K200" s="26"/>
      <c r="L200" s="26"/>
      <c r="M200" s="26"/>
      <c r="N200" s="26"/>
      <c r="O200" s="26" t="s">
        <v>466</v>
      </c>
    </row>
    <row r="201" spans="1:15">
      <c r="A201" s="35">
        <v>194</v>
      </c>
      <c r="B201" s="20" t="s">
        <v>970</v>
      </c>
      <c r="C201" s="26" t="s">
        <v>514</v>
      </c>
      <c r="D201" s="109" t="s">
        <v>163</v>
      </c>
      <c r="E201" s="26" t="s">
        <v>57</v>
      </c>
      <c r="F201" s="130" t="s">
        <v>285</v>
      </c>
      <c r="G201" s="211">
        <v>9</v>
      </c>
      <c r="H201" s="26" t="s">
        <v>1488</v>
      </c>
      <c r="I201" s="26"/>
      <c r="J201" s="26"/>
      <c r="K201" s="26"/>
      <c r="L201" s="26"/>
      <c r="M201" s="26"/>
      <c r="N201" s="26"/>
      <c r="O201" s="26" t="s">
        <v>466</v>
      </c>
    </row>
    <row r="202" spans="1:15">
      <c r="A202" s="35">
        <v>195</v>
      </c>
      <c r="B202" s="27" t="s">
        <v>977</v>
      </c>
      <c r="C202" s="26" t="s">
        <v>681</v>
      </c>
      <c r="D202" s="109" t="s">
        <v>123</v>
      </c>
      <c r="E202" s="26" t="s">
        <v>57</v>
      </c>
      <c r="F202" s="130" t="s">
        <v>231</v>
      </c>
      <c r="G202" s="211">
        <v>9</v>
      </c>
      <c r="H202" s="26" t="s">
        <v>1488</v>
      </c>
      <c r="I202" s="26"/>
      <c r="J202" s="26"/>
      <c r="K202" s="26"/>
      <c r="L202" s="26"/>
      <c r="M202" s="26"/>
      <c r="N202" s="26"/>
      <c r="O202" s="26" t="s">
        <v>235</v>
      </c>
    </row>
    <row r="203" spans="1:15">
      <c r="A203" s="35">
        <v>196</v>
      </c>
      <c r="B203" s="27" t="s">
        <v>979</v>
      </c>
      <c r="C203" s="26" t="s">
        <v>980</v>
      </c>
      <c r="D203" s="22" t="s">
        <v>125</v>
      </c>
      <c r="E203" s="26" t="s">
        <v>57</v>
      </c>
      <c r="F203" s="130" t="s">
        <v>231</v>
      </c>
      <c r="G203" s="211">
        <v>9</v>
      </c>
      <c r="H203" s="26" t="s">
        <v>1488</v>
      </c>
      <c r="I203" s="26"/>
      <c r="J203" s="26"/>
      <c r="K203" s="26"/>
      <c r="L203" s="26"/>
      <c r="M203" s="26"/>
      <c r="N203" s="26"/>
      <c r="O203" s="26" t="s">
        <v>235</v>
      </c>
    </row>
    <row r="204" spans="1:15">
      <c r="A204" s="35">
        <v>197</v>
      </c>
      <c r="B204" s="27" t="s">
        <v>990</v>
      </c>
      <c r="C204" s="26" t="s">
        <v>991</v>
      </c>
      <c r="D204" s="22" t="s">
        <v>203</v>
      </c>
      <c r="E204" s="26" t="s">
        <v>57</v>
      </c>
      <c r="F204" s="130" t="s">
        <v>231</v>
      </c>
      <c r="G204" s="211">
        <v>9</v>
      </c>
      <c r="H204" s="26" t="s">
        <v>1488</v>
      </c>
      <c r="I204" s="26"/>
      <c r="J204" s="26"/>
      <c r="K204" s="26"/>
      <c r="L204" s="26"/>
      <c r="M204" s="26"/>
      <c r="N204" s="26"/>
      <c r="O204" s="26" t="s">
        <v>235</v>
      </c>
    </row>
    <row r="205" spans="1:15">
      <c r="A205" s="26">
        <v>198</v>
      </c>
      <c r="B205" s="27" t="s">
        <v>490</v>
      </c>
      <c r="C205" s="26" t="s">
        <v>999</v>
      </c>
      <c r="D205" s="26" t="s">
        <v>491</v>
      </c>
      <c r="E205" s="26" t="s">
        <v>57</v>
      </c>
      <c r="F205" s="130" t="s">
        <v>285</v>
      </c>
      <c r="G205" s="211">
        <v>9</v>
      </c>
      <c r="H205" s="26" t="s">
        <v>1488</v>
      </c>
      <c r="I205" s="26"/>
      <c r="J205" s="26"/>
      <c r="K205" s="26"/>
      <c r="L205" s="26"/>
      <c r="M205" s="26"/>
      <c r="N205" s="26"/>
      <c r="O205" s="26" t="s">
        <v>466</v>
      </c>
    </row>
    <row r="206" spans="1:15">
      <c r="A206" s="27">
        <v>199</v>
      </c>
      <c r="B206" s="27" t="s">
        <v>1000</v>
      </c>
      <c r="C206" s="26" t="s">
        <v>1001</v>
      </c>
      <c r="D206" s="22" t="s">
        <v>964</v>
      </c>
      <c r="E206" s="26" t="s">
        <v>57</v>
      </c>
      <c r="F206" s="130" t="s">
        <v>285</v>
      </c>
      <c r="G206" s="211">
        <v>9</v>
      </c>
      <c r="H206" s="26" t="s">
        <v>1488</v>
      </c>
      <c r="I206" s="26"/>
      <c r="J206" s="26"/>
      <c r="K206" s="26"/>
      <c r="L206" s="26"/>
      <c r="M206" s="26"/>
      <c r="N206" s="26"/>
      <c r="O206" s="26" t="s">
        <v>466</v>
      </c>
    </row>
    <row r="207" spans="1:15">
      <c r="A207" s="35">
        <v>200</v>
      </c>
      <c r="B207" s="27" t="s">
        <v>1013</v>
      </c>
      <c r="C207" s="26" t="s">
        <v>126</v>
      </c>
      <c r="D207" s="22" t="s">
        <v>406</v>
      </c>
      <c r="E207" s="26" t="s">
        <v>57</v>
      </c>
      <c r="F207" s="130" t="s">
        <v>312</v>
      </c>
      <c r="G207" s="211">
        <v>9</v>
      </c>
      <c r="H207" s="26" t="s">
        <v>1488</v>
      </c>
      <c r="I207" s="26"/>
      <c r="J207" s="26"/>
      <c r="K207" s="26"/>
      <c r="L207" s="26"/>
      <c r="M207" s="26"/>
      <c r="N207" s="26"/>
      <c r="O207" s="26" t="s">
        <v>470</v>
      </c>
    </row>
    <row r="208" spans="1:15">
      <c r="A208" s="27">
        <v>201</v>
      </c>
      <c r="B208" s="27" t="s">
        <v>1014</v>
      </c>
      <c r="C208" s="26" t="s">
        <v>1015</v>
      </c>
      <c r="D208" s="22" t="s">
        <v>1016</v>
      </c>
      <c r="E208" s="26" t="s">
        <v>57</v>
      </c>
      <c r="F208" s="130" t="s">
        <v>144</v>
      </c>
      <c r="G208" s="211">
        <v>9</v>
      </c>
      <c r="H208" s="26" t="s">
        <v>1488</v>
      </c>
      <c r="I208" s="26"/>
      <c r="J208" s="26"/>
      <c r="K208" s="26"/>
      <c r="L208" s="26"/>
      <c r="M208" s="26"/>
      <c r="N208" s="26"/>
      <c r="O208" s="26" t="s">
        <v>463</v>
      </c>
    </row>
    <row r="209" spans="1:15">
      <c r="A209" s="33">
        <v>202</v>
      </c>
      <c r="B209" s="34" t="s">
        <v>1018</v>
      </c>
      <c r="C209" s="26" t="s">
        <v>514</v>
      </c>
      <c r="D209" s="22" t="s">
        <v>1019</v>
      </c>
      <c r="E209" s="26" t="s">
        <v>57</v>
      </c>
      <c r="F209" s="130" t="s">
        <v>285</v>
      </c>
      <c r="G209" s="211">
        <v>9</v>
      </c>
      <c r="H209" s="26" t="s">
        <v>1488</v>
      </c>
      <c r="I209" s="26"/>
      <c r="J209" s="26"/>
      <c r="K209" s="26"/>
      <c r="L209" s="26"/>
      <c r="M209" s="26"/>
      <c r="N209" s="26"/>
      <c r="O209" s="26" t="s">
        <v>466</v>
      </c>
    </row>
    <row r="210" spans="1:15">
      <c r="A210" s="35">
        <v>203</v>
      </c>
      <c r="B210" s="20" t="s">
        <v>1023</v>
      </c>
      <c r="C210" s="26" t="s">
        <v>133</v>
      </c>
      <c r="D210" s="22" t="s">
        <v>127</v>
      </c>
      <c r="E210" s="26" t="s">
        <v>57</v>
      </c>
      <c r="F210" s="130" t="s">
        <v>339</v>
      </c>
      <c r="G210" s="211">
        <v>9</v>
      </c>
      <c r="H210" s="26" t="s">
        <v>1488</v>
      </c>
      <c r="I210" s="26"/>
      <c r="J210" s="26"/>
      <c r="K210" s="26"/>
      <c r="L210" s="26"/>
      <c r="M210" s="26"/>
      <c r="N210" s="26"/>
      <c r="O210" s="26" t="s">
        <v>473</v>
      </c>
    </row>
    <row r="211" spans="1:15">
      <c r="A211" s="37" t="s">
        <v>1526</v>
      </c>
      <c r="B211" s="37" t="s">
        <v>1030</v>
      </c>
      <c r="C211" s="26" t="s">
        <v>1031</v>
      </c>
      <c r="D211" s="22" t="s">
        <v>362</v>
      </c>
      <c r="E211" s="26" t="s">
        <v>57</v>
      </c>
      <c r="F211" s="130" t="s">
        <v>419</v>
      </c>
      <c r="G211" s="211">
        <v>9</v>
      </c>
      <c r="H211" s="26" t="s">
        <v>1488</v>
      </c>
      <c r="I211" s="26"/>
      <c r="J211" s="26"/>
      <c r="K211" s="26"/>
      <c r="L211" s="26"/>
      <c r="M211" s="26"/>
      <c r="N211" s="26"/>
      <c r="O211" s="26" t="s">
        <v>476</v>
      </c>
    </row>
    <row r="212" spans="1:15">
      <c r="A212" s="35">
        <v>205</v>
      </c>
      <c r="B212" s="35" t="s">
        <v>1032</v>
      </c>
      <c r="C212" s="26" t="s">
        <v>645</v>
      </c>
      <c r="D212" s="22" t="s">
        <v>334</v>
      </c>
      <c r="E212" s="26" t="s">
        <v>57</v>
      </c>
      <c r="F212" s="130" t="s">
        <v>285</v>
      </c>
      <c r="G212" s="211">
        <v>9</v>
      </c>
      <c r="H212" s="26" t="s">
        <v>1488</v>
      </c>
      <c r="I212" s="26"/>
      <c r="J212" s="26"/>
      <c r="K212" s="26"/>
      <c r="L212" s="26"/>
      <c r="M212" s="26"/>
      <c r="N212" s="26"/>
      <c r="O212" s="26" t="s">
        <v>466</v>
      </c>
    </row>
    <row r="213" spans="1:15">
      <c r="A213" s="26">
        <v>206</v>
      </c>
      <c r="B213" s="26" t="s">
        <v>1051</v>
      </c>
      <c r="C213" s="26" t="s">
        <v>1052</v>
      </c>
      <c r="D213" s="26" t="s">
        <v>276</v>
      </c>
      <c r="E213" s="26" t="s">
        <v>57</v>
      </c>
      <c r="F213" s="130" t="s">
        <v>282</v>
      </c>
      <c r="G213" s="211">
        <v>9</v>
      </c>
      <c r="H213" s="26" t="s">
        <v>1488</v>
      </c>
      <c r="I213" s="26"/>
      <c r="J213" s="26"/>
      <c r="K213" s="26"/>
      <c r="L213" s="26"/>
      <c r="M213" s="26"/>
      <c r="N213" s="26"/>
      <c r="O213" s="26" t="s">
        <v>465</v>
      </c>
    </row>
    <row r="214" spans="1:15">
      <c r="A214" s="26">
        <v>207</v>
      </c>
      <c r="B214" s="26" t="s">
        <v>1060</v>
      </c>
      <c r="C214" s="26" t="s">
        <v>184</v>
      </c>
      <c r="D214" s="22" t="s">
        <v>154</v>
      </c>
      <c r="E214" s="26" t="s">
        <v>57</v>
      </c>
      <c r="F214" s="130" t="s">
        <v>1176</v>
      </c>
      <c r="G214" s="211">
        <v>9</v>
      </c>
      <c r="H214" s="26" t="s">
        <v>1488</v>
      </c>
      <c r="I214" s="26"/>
      <c r="J214" s="26"/>
      <c r="K214" s="26"/>
      <c r="L214" s="26"/>
      <c r="M214" s="26"/>
      <c r="N214" s="26"/>
      <c r="O214" s="26" t="s">
        <v>1180</v>
      </c>
    </row>
    <row r="215" spans="1:15">
      <c r="A215" s="27">
        <v>208</v>
      </c>
      <c r="B215" s="27" t="s">
        <v>1064</v>
      </c>
      <c r="C215" s="26" t="s">
        <v>1065</v>
      </c>
      <c r="D215" s="26" t="s">
        <v>183</v>
      </c>
      <c r="E215" s="26" t="s">
        <v>57</v>
      </c>
      <c r="F215" s="130" t="s">
        <v>212</v>
      </c>
      <c r="G215" s="211">
        <v>9</v>
      </c>
      <c r="H215" s="26" t="s">
        <v>1488</v>
      </c>
      <c r="I215" s="26"/>
      <c r="J215" s="26"/>
      <c r="K215" s="26"/>
      <c r="L215" s="26"/>
      <c r="M215" s="26"/>
      <c r="N215" s="26"/>
      <c r="O215" s="26" t="s">
        <v>213</v>
      </c>
    </row>
    <row r="216" spans="1:15">
      <c r="A216" s="26">
        <v>209</v>
      </c>
      <c r="B216" s="26" t="s">
        <v>1073</v>
      </c>
      <c r="C216" s="26" t="s">
        <v>702</v>
      </c>
      <c r="D216" s="26" t="s">
        <v>160</v>
      </c>
      <c r="E216" s="26" t="s">
        <v>57</v>
      </c>
      <c r="F216" s="130" t="s">
        <v>1175</v>
      </c>
      <c r="G216" s="211">
        <v>9</v>
      </c>
      <c r="H216" s="26" t="s">
        <v>1488</v>
      </c>
      <c r="I216" s="26"/>
      <c r="J216" s="26"/>
      <c r="K216" s="26"/>
      <c r="L216" s="26"/>
      <c r="M216" s="26"/>
      <c r="N216" s="26"/>
      <c r="O216" s="26" t="s">
        <v>1178</v>
      </c>
    </row>
    <row r="217" spans="1:15">
      <c r="A217" s="26">
        <v>210</v>
      </c>
      <c r="B217" s="37" t="s">
        <v>1088</v>
      </c>
      <c r="C217" s="26" t="s">
        <v>1089</v>
      </c>
      <c r="D217" s="26" t="s">
        <v>1090</v>
      </c>
      <c r="E217" s="26" t="s">
        <v>57</v>
      </c>
      <c r="F217" s="130" t="s">
        <v>460</v>
      </c>
      <c r="G217" s="211">
        <v>9</v>
      </c>
      <c r="H217" s="26" t="s">
        <v>1488</v>
      </c>
      <c r="I217" s="26"/>
      <c r="J217" s="26"/>
      <c r="K217" s="26"/>
      <c r="L217" s="26"/>
      <c r="M217" s="26"/>
      <c r="N217" s="26"/>
      <c r="O217" s="26" t="s">
        <v>478</v>
      </c>
    </row>
    <row r="218" spans="1:15">
      <c r="A218" s="26">
        <v>211</v>
      </c>
      <c r="B218" s="37" t="s">
        <v>1093</v>
      </c>
      <c r="C218" s="26" t="s">
        <v>1094</v>
      </c>
      <c r="D218" s="26" t="s">
        <v>1095</v>
      </c>
      <c r="E218" s="26" t="s">
        <v>57</v>
      </c>
      <c r="F218" s="130" t="s">
        <v>212</v>
      </c>
      <c r="G218" s="211">
        <v>9</v>
      </c>
      <c r="H218" s="26" t="s">
        <v>1488</v>
      </c>
      <c r="I218" s="26"/>
      <c r="J218" s="26"/>
      <c r="K218" s="26"/>
      <c r="L218" s="26"/>
      <c r="M218" s="26"/>
      <c r="N218" s="26"/>
      <c r="O218" s="26" t="s">
        <v>213</v>
      </c>
    </row>
    <row r="219" spans="1:15">
      <c r="A219" s="26">
        <v>212</v>
      </c>
      <c r="B219" s="37" t="s">
        <v>1098</v>
      </c>
      <c r="C219" s="26" t="s">
        <v>588</v>
      </c>
      <c r="D219" s="26" t="s">
        <v>497</v>
      </c>
      <c r="E219" s="26" t="s">
        <v>57</v>
      </c>
      <c r="F219" s="130" t="s">
        <v>312</v>
      </c>
      <c r="G219" s="211">
        <v>9</v>
      </c>
      <c r="H219" s="26" t="s">
        <v>1488</v>
      </c>
      <c r="I219" s="26"/>
      <c r="J219" s="26"/>
      <c r="K219" s="26"/>
      <c r="L219" s="26"/>
      <c r="M219" s="26"/>
      <c r="N219" s="26"/>
      <c r="O219" s="26" t="s">
        <v>470</v>
      </c>
    </row>
    <row r="220" spans="1:15">
      <c r="A220" s="20">
        <v>213</v>
      </c>
      <c r="B220" s="20" t="s">
        <v>1099</v>
      </c>
      <c r="C220" s="26" t="s">
        <v>211</v>
      </c>
      <c r="D220" s="22" t="s">
        <v>712</v>
      </c>
      <c r="E220" s="26" t="s">
        <v>57</v>
      </c>
      <c r="F220" s="130" t="s">
        <v>312</v>
      </c>
      <c r="G220" s="211">
        <v>9</v>
      </c>
      <c r="H220" s="26" t="s">
        <v>1488</v>
      </c>
      <c r="I220" s="26"/>
      <c r="J220" s="26"/>
      <c r="K220" s="26"/>
      <c r="L220" s="26"/>
      <c r="M220" s="26"/>
      <c r="N220" s="26"/>
      <c r="O220" s="26" t="s">
        <v>470</v>
      </c>
    </row>
    <row r="221" spans="1:15">
      <c r="A221" s="37" t="s">
        <v>1527</v>
      </c>
      <c r="B221" s="37" t="s">
        <v>1100</v>
      </c>
      <c r="C221" s="26" t="s">
        <v>1101</v>
      </c>
      <c r="D221" s="26" t="s">
        <v>273</v>
      </c>
      <c r="E221" s="26" t="s">
        <v>57</v>
      </c>
      <c r="F221" s="130" t="s">
        <v>312</v>
      </c>
      <c r="G221" s="211">
        <v>9</v>
      </c>
      <c r="H221" s="26" t="s">
        <v>1488</v>
      </c>
      <c r="I221" s="26"/>
      <c r="J221" s="26"/>
      <c r="K221" s="26"/>
      <c r="L221" s="26"/>
      <c r="M221" s="26"/>
      <c r="N221" s="26"/>
      <c r="O221" s="26" t="s">
        <v>470</v>
      </c>
    </row>
    <row r="222" spans="1:15">
      <c r="A222" s="35">
        <v>215</v>
      </c>
      <c r="B222" s="27" t="s">
        <v>1110</v>
      </c>
      <c r="C222" s="26" t="s">
        <v>341</v>
      </c>
      <c r="D222" s="22" t="s">
        <v>497</v>
      </c>
      <c r="E222" s="26" t="s">
        <v>57</v>
      </c>
      <c r="F222" s="130" t="s">
        <v>419</v>
      </c>
      <c r="G222" s="211">
        <v>9</v>
      </c>
      <c r="H222" s="26" t="s">
        <v>1488</v>
      </c>
      <c r="I222" s="26"/>
      <c r="J222" s="26"/>
      <c r="K222" s="26"/>
      <c r="L222" s="26"/>
      <c r="M222" s="26"/>
      <c r="N222" s="26"/>
      <c r="O222" s="26" t="s">
        <v>476</v>
      </c>
    </row>
    <row r="223" spans="1:15">
      <c r="A223" s="26">
        <v>216</v>
      </c>
      <c r="B223" s="37" t="s">
        <v>1115</v>
      </c>
      <c r="C223" s="26" t="s">
        <v>1116</v>
      </c>
      <c r="D223" s="26" t="s">
        <v>1117</v>
      </c>
      <c r="E223" s="26" t="s">
        <v>57</v>
      </c>
      <c r="F223" s="130" t="s">
        <v>460</v>
      </c>
      <c r="G223" s="211">
        <v>9</v>
      </c>
      <c r="H223" s="26" t="s">
        <v>1488</v>
      </c>
      <c r="I223" s="26"/>
      <c r="J223" s="26"/>
      <c r="K223" s="26"/>
      <c r="L223" s="26"/>
      <c r="M223" s="26"/>
      <c r="N223" s="26"/>
      <c r="O223" s="26" t="s">
        <v>478</v>
      </c>
    </row>
    <row r="224" spans="1:15">
      <c r="A224" s="27">
        <v>217</v>
      </c>
      <c r="B224" s="27" t="s">
        <v>1119</v>
      </c>
      <c r="C224" s="26" t="s">
        <v>554</v>
      </c>
      <c r="D224" s="26" t="s">
        <v>1120</v>
      </c>
      <c r="E224" s="26" t="s">
        <v>57</v>
      </c>
      <c r="F224" s="130" t="s">
        <v>309</v>
      </c>
      <c r="G224" s="211">
        <v>9</v>
      </c>
      <c r="H224" s="26" t="s">
        <v>1488</v>
      </c>
      <c r="I224" s="26"/>
      <c r="J224" s="26"/>
      <c r="K224" s="26"/>
      <c r="L224" s="26"/>
      <c r="M224" s="26"/>
      <c r="N224" s="26"/>
      <c r="O224" s="26" t="s">
        <v>792</v>
      </c>
    </row>
    <row r="225" spans="1:15">
      <c r="A225" s="37" t="s">
        <v>1519</v>
      </c>
      <c r="B225" s="37" t="s">
        <v>1121</v>
      </c>
      <c r="C225" s="26" t="s">
        <v>159</v>
      </c>
      <c r="D225" s="26" t="s">
        <v>308</v>
      </c>
      <c r="E225" s="26" t="s">
        <v>57</v>
      </c>
      <c r="F225" s="130" t="s">
        <v>312</v>
      </c>
      <c r="G225" s="211">
        <v>9</v>
      </c>
      <c r="H225" s="26" t="s">
        <v>1488</v>
      </c>
      <c r="I225" s="26"/>
      <c r="J225" s="26"/>
      <c r="K225" s="26"/>
      <c r="L225" s="26"/>
      <c r="M225" s="26"/>
      <c r="N225" s="26"/>
      <c r="O225" s="26" t="s">
        <v>470</v>
      </c>
    </row>
    <row r="226" spans="1:15">
      <c r="A226" s="20">
        <v>219</v>
      </c>
      <c r="B226" s="20" t="s">
        <v>1125</v>
      </c>
      <c r="C226" s="26" t="s">
        <v>1126</v>
      </c>
      <c r="D226" s="22" t="s">
        <v>160</v>
      </c>
      <c r="E226" s="26" t="s">
        <v>57</v>
      </c>
      <c r="F226" s="130" t="s">
        <v>385</v>
      </c>
      <c r="G226" s="211">
        <v>9</v>
      </c>
      <c r="H226" s="26" t="s">
        <v>1488</v>
      </c>
      <c r="I226" s="26"/>
      <c r="J226" s="26"/>
      <c r="K226" s="26"/>
      <c r="L226" s="26"/>
      <c r="M226" s="26"/>
      <c r="N226" s="26"/>
      <c r="O226" s="26" t="s">
        <v>241</v>
      </c>
    </row>
    <row r="227" spans="1:15">
      <c r="A227" s="27">
        <v>220</v>
      </c>
      <c r="B227" s="27" t="s">
        <v>1127</v>
      </c>
      <c r="C227" s="26" t="s">
        <v>830</v>
      </c>
      <c r="D227" s="26" t="s">
        <v>1128</v>
      </c>
      <c r="E227" s="26" t="s">
        <v>57</v>
      </c>
      <c r="F227" s="130" t="s">
        <v>144</v>
      </c>
      <c r="G227" s="211">
        <v>9</v>
      </c>
      <c r="H227" s="26" t="s">
        <v>1488</v>
      </c>
      <c r="I227" s="26"/>
      <c r="J227" s="26"/>
      <c r="K227" s="26"/>
      <c r="L227" s="26"/>
      <c r="M227" s="26"/>
      <c r="N227" s="26"/>
      <c r="O227" s="26" t="s">
        <v>463</v>
      </c>
    </row>
    <row r="228" spans="1:15">
      <c r="A228" s="35">
        <v>221</v>
      </c>
      <c r="B228" s="24" t="s">
        <v>661</v>
      </c>
      <c r="C228" s="26" t="s">
        <v>1133</v>
      </c>
      <c r="D228" s="109" t="s">
        <v>884</v>
      </c>
      <c r="E228" s="26" t="s">
        <v>57</v>
      </c>
      <c r="F228" s="130" t="s">
        <v>144</v>
      </c>
      <c r="G228" s="211">
        <v>9</v>
      </c>
      <c r="H228" s="26" t="s">
        <v>1488</v>
      </c>
      <c r="I228" s="26"/>
      <c r="J228" s="26"/>
      <c r="K228" s="26"/>
      <c r="L228" s="26"/>
      <c r="M228" s="26"/>
      <c r="N228" s="26"/>
      <c r="O228" s="26" t="s">
        <v>463</v>
      </c>
    </row>
    <row r="229" spans="1:15">
      <c r="A229" s="27">
        <v>222</v>
      </c>
      <c r="B229" s="27" t="s">
        <v>1141</v>
      </c>
      <c r="C229" s="26" t="s">
        <v>354</v>
      </c>
      <c r="D229" s="22" t="s">
        <v>122</v>
      </c>
      <c r="E229" s="26" t="s">
        <v>57</v>
      </c>
      <c r="F229" s="130" t="s">
        <v>143</v>
      </c>
      <c r="G229" s="211">
        <v>9</v>
      </c>
      <c r="H229" s="26" t="s">
        <v>1488</v>
      </c>
      <c r="I229" s="26"/>
      <c r="J229" s="26"/>
      <c r="K229" s="26"/>
      <c r="L229" s="26"/>
      <c r="M229" s="26"/>
      <c r="N229" s="26"/>
      <c r="O229" s="26" t="s">
        <v>794</v>
      </c>
    </row>
    <row r="230" spans="1:15">
      <c r="A230" s="27">
        <v>223</v>
      </c>
      <c r="B230" s="27" t="s">
        <v>979</v>
      </c>
      <c r="C230" s="26" t="s">
        <v>495</v>
      </c>
      <c r="D230" s="26" t="s">
        <v>125</v>
      </c>
      <c r="E230" s="26" t="s">
        <v>57</v>
      </c>
      <c r="F230" s="130" t="s">
        <v>231</v>
      </c>
      <c r="G230" s="211">
        <v>9</v>
      </c>
      <c r="H230" s="26" t="s">
        <v>1488</v>
      </c>
      <c r="I230" s="26"/>
      <c r="J230" s="26"/>
      <c r="K230" s="26"/>
      <c r="L230" s="26"/>
      <c r="M230" s="26"/>
      <c r="N230" s="26"/>
      <c r="O230" s="26" t="s">
        <v>235</v>
      </c>
    </row>
    <row r="231" spans="1:15">
      <c r="A231" s="27">
        <v>224</v>
      </c>
      <c r="B231" s="27" t="s">
        <v>1157</v>
      </c>
      <c r="C231" s="26" t="s">
        <v>1158</v>
      </c>
      <c r="D231" s="26" t="s">
        <v>1159</v>
      </c>
      <c r="E231" s="26" t="s">
        <v>57</v>
      </c>
      <c r="F231" s="130" t="s">
        <v>355</v>
      </c>
      <c r="G231" s="211">
        <v>9</v>
      </c>
      <c r="H231" s="26" t="s">
        <v>1488</v>
      </c>
      <c r="I231" s="26"/>
      <c r="J231" s="26"/>
      <c r="K231" s="26"/>
      <c r="L231" s="26"/>
      <c r="M231" s="26"/>
      <c r="N231" s="26"/>
      <c r="O231" s="26" t="s">
        <v>474</v>
      </c>
    </row>
    <row r="232" spans="1:15">
      <c r="A232" s="27">
        <v>225</v>
      </c>
      <c r="B232" s="27" t="s">
        <v>1184</v>
      </c>
      <c r="C232" s="26" t="s">
        <v>1185</v>
      </c>
      <c r="D232" s="26" t="s">
        <v>203</v>
      </c>
      <c r="E232" s="26" t="s">
        <v>57</v>
      </c>
      <c r="F232" s="130" t="s">
        <v>191</v>
      </c>
      <c r="G232" s="211">
        <v>9</v>
      </c>
      <c r="H232" s="26" t="s">
        <v>1488</v>
      </c>
      <c r="I232" s="26"/>
      <c r="J232" s="26"/>
      <c r="K232" s="26"/>
      <c r="L232" s="26"/>
      <c r="M232" s="26"/>
      <c r="N232" s="26"/>
      <c r="O232" s="26" t="s">
        <v>213</v>
      </c>
    </row>
    <row r="233" spans="1:15">
      <c r="A233" s="27">
        <v>226</v>
      </c>
      <c r="B233" s="27" t="s">
        <v>1186</v>
      </c>
      <c r="C233" s="26" t="s">
        <v>166</v>
      </c>
      <c r="D233" s="26" t="s">
        <v>1187</v>
      </c>
      <c r="E233" s="26" t="s">
        <v>57</v>
      </c>
      <c r="F233" s="130" t="s">
        <v>312</v>
      </c>
      <c r="G233" s="211">
        <v>9</v>
      </c>
      <c r="H233" s="26" t="s">
        <v>1488</v>
      </c>
      <c r="I233" s="26"/>
      <c r="J233" s="26"/>
      <c r="K233" s="26"/>
      <c r="L233" s="26"/>
      <c r="M233" s="26"/>
      <c r="N233" s="26"/>
      <c r="O233" s="26" t="s">
        <v>1194</v>
      </c>
    </row>
    <row r="234" spans="1:15">
      <c r="A234" s="26">
        <v>227</v>
      </c>
      <c r="B234" s="26" t="s">
        <v>1188</v>
      </c>
      <c r="C234" s="26" t="s">
        <v>1189</v>
      </c>
      <c r="D234" s="26" t="s">
        <v>154</v>
      </c>
      <c r="E234" s="26" t="s">
        <v>57</v>
      </c>
      <c r="F234" s="26" t="s">
        <v>312</v>
      </c>
      <c r="G234" s="211">
        <v>9</v>
      </c>
      <c r="H234" s="26" t="s">
        <v>1488</v>
      </c>
      <c r="I234" s="26"/>
      <c r="J234" s="26"/>
      <c r="K234" s="103"/>
      <c r="L234" s="26"/>
      <c r="M234" s="26"/>
      <c r="N234" s="26"/>
      <c r="O234" s="26" t="s">
        <v>1194</v>
      </c>
    </row>
    <row r="235" spans="1:15">
      <c r="A235" s="26">
        <v>228</v>
      </c>
      <c r="B235" s="26" t="s">
        <v>1157</v>
      </c>
      <c r="C235" s="26" t="s">
        <v>1158</v>
      </c>
      <c r="D235" s="26" t="s">
        <v>1159</v>
      </c>
      <c r="E235" s="26" t="s">
        <v>57</v>
      </c>
      <c r="F235" s="26" t="s">
        <v>791</v>
      </c>
      <c r="G235" s="211">
        <v>9</v>
      </c>
      <c r="H235" s="26" t="s">
        <v>1488</v>
      </c>
      <c r="I235" s="26"/>
      <c r="J235" s="26"/>
      <c r="K235" s="103"/>
      <c r="L235" s="26"/>
      <c r="M235" s="26"/>
      <c r="N235" s="26"/>
      <c r="O235" s="26" t="s">
        <v>474</v>
      </c>
    </row>
    <row r="236" spans="1:15">
      <c r="K236" s="77"/>
      <c r="N236" s="75"/>
    </row>
    <row r="237" spans="1:15">
      <c r="K237" s="77"/>
      <c r="N237" s="75"/>
    </row>
    <row r="238" spans="1:15">
      <c r="K238" s="77"/>
      <c r="N238" s="75"/>
    </row>
    <row r="239" spans="1:15">
      <c r="K239" s="77"/>
      <c r="N239" s="75"/>
    </row>
    <row r="240" spans="1:15">
      <c r="K240" s="77"/>
      <c r="N240" s="75"/>
    </row>
    <row r="241" spans="11:14">
      <c r="K241" s="77"/>
      <c r="N241" s="75"/>
    </row>
    <row r="242" spans="11:14">
      <c r="K242" s="77"/>
      <c r="N242" s="75"/>
    </row>
    <row r="243" spans="11:14">
      <c r="K243" s="77"/>
      <c r="N243" s="75"/>
    </row>
    <row r="244" spans="11:14">
      <c r="K244" s="77"/>
      <c r="N244" s="75"/>
    </row>
    <row r="245" spans="11:14">
      <c r="K245" s="77"/>
      <c r="N245" s="75"/>
    </row>
    <row r="246" spans="11:14">
      <c r="K246" s="77"/>
      <c r="N246" s="75"/>
    </row>
    <row r="247" spans="11:14">
      <c r="K247" s="77"/>
      <c r="N247" s="75"/>
    </row>
    <row r="248" spans="11:14">
      <c r="K248" s="77"/>
      <c r="N248" s="75"/>
    </row>
    <row r="249" spans="11:14">
      <c r="K249" s="77"/>
      <c r="N249" s="75"/>
    </row>
    <row r="250" spans="11:14">
      <c r="K250" s="77"/>
      <c r="N250" s="75"/>
    </row>
    <row r="251" spans="11:14">
      <c r="K251" s="77"/>
      <c r="N251" s="75"/>
    </row>
    <row r="252" spans="11:14">
      <c r="K252" s="77"/>
      <c r="N252" s="75"/>
    </row>
    <row r="253" spans="11:14">
      <c r="K253" s="77"/>
      <c r="N253" s="75"/>
    </row>
    <row r="254" spans="11:14">
      <c r="K254" s="77"/>
      <c r="N254" s="75"/>
    </row>
    <row r="255" spans="11:14">
      <c r="K255" s="77"/>
      <c r="N255" s="75"/>
    </row>
    <row r="256" spans="11:14">
      <c r="K256" s="77"/>
      <c r="N256" s="75"/>
    </row>
    <row r="257" spans="11:14">
      <c r="K257" s="77"/>
      <c r="N257" s="75"/>
    </row>
    <row r="258" spans="11:14">
      <c r="K258" s="77"/>
      <c r="N258" s="75"/>
    </row>
    <row r="259" spans="11:14">
      <c r="K259" s="77"/>
      <c r="N259" s="75"/>
    </row>
    <row r="260" spans="11:14">
      <c r="K260" s="77"/>
      <c r="N260" s="75"/>
    </row>
    <row r="261" spans="11:14">
      <c r="K261" s="77"/>
      <c r="N261" s="75"/>
    </row>
    <row r="262" spans="11:14">
      <c r="K262" s="77"/>
      <c r="N262" s="75"/>
    </row>
    <row r="263" spans="11:14">
      <c r="K263" s="77"/>
      <c r="N263" s="75"/>
    </row>
    <row r="264" spans="11:14">
      <c r="K264" s="77"/>
      <c r="N264" s="75"/>
    </row>
    <row r="265" spans="11:14">
      <c r="K265" s="77"/>
      <c r="N265" s="75"/>
    </row>
    <row r="266" spans="11:14">
      <c r="K266" s="77"/>
      <c r="N266" s="75"/>
    </row>
    <row r="267" spans="11:14">
      <c r="K267" s="77"/>
      <c r="N267" s="75"/>
    </row>
    <row r="268" spans="11:14">
      <c r="K268" s="77"/>
      <c r="N268" s="75"/>
    </row>
    <row r="269" spans="11:14">
      <c r="K269" s="77"/>
      <c r="N269" s="75"/>
    </row>
    <row r="270" spans="11:14">
      <c r="K270" s="77"/>
      <c r="N270" s="75"/>
    </row>
    <row r="271" spans="11:14">
      <c r="K271" s="77"/>
      <c r="N271" s="75"/>
    </row>
    <row r="272" spans="11:14">
      <c r="K272" s="77"/>
      <c r="N272" s="75"/>
    </row>
    <row r="273" spans="11:14">
      <c r="K273" s="77"/>
      <c r="N273" s="75"/>
    </row>
    <row r="274" spans="11:14">
      <c r="K274" s="77"/>
      <c r="N274" s="75"/>
    </row>
    <row r="275" spans="11:14">
      <c r="K275" s="77"/>
      <c r="N275" s="75"/>
    </row>
    <row r="276" spans="11:14">
      <c r="K276" s="77"/>
      <c r="N276" s="75"/>
    </row>
    <row r="277" spans="11:14">
      <c r="K277" s="77"/>
      <c r="N277" s="75"/>
    </row>
    <row r="278" spans="11:14">
      <c r="K278" s="77"/>
      <c r="N278" s="75"/>
    </row>
    <row r="279" spans="11:14">
      <c r="K279" s="77"/>
      <c r="N279" s="75"/>
    </row>
    <row r="280" spans="11:14">
      <c r="K280" s="77"/>
      <c r="N280" s="75"/>
    </row>
    <row r="281" spans="11:14">
      <c r="K281" s="77"/>
      <c r="N281" s="75"/>
    </row>
    <row r="282" spans="11:14">
      <c r="K282" s="77"/>
      <c r="N282" s="75"/>
    </row>
    <row r="283" spans="11:14">
      <c r="K283" s="77"/>
      <c r="N283" s="75"/>
    </row>
    <row r="284" spans="11:14">
      <c r="K284" s="77"/>
      <c r="N284" s="75"/>
    </row>
    <row r="285" spans="11:14">
      <c r="K285" s="77"/>
      <c r="N285" s="75"/>
    </row>
    <row r="286" spans="11:14">
      <c r="K286" s="77"/>
      <c r="N286" s="75"/>
    </row>
    <row r="287" spans="11:14">
      <c r="K287" s="77"/>
      <c r="N287" s="75"/>
    </row>
    <row r="288" spans="11:14">
      <c r="K288" s="77"/>
      <c r="N288" s="75"/>
    </row>
    <row r="289" spans="11:14">
      <c r="K289" s="77"/>
      <c r="N289" s="75"/>
    </row>
    <row r="290" spans="11:14">
      <c r="K290" s="77"/>
      <c r="N290" s="75"/>
    </row>
    <row r="291" spans="11:14">
      <c r="K291" s="77"/>
      <c r="N291" s="75"/>
    </row>
    <row r="292" spans="11:14">
      <c r="K292" s="77"/>
      <c r="N292" s="75"/>
    </row>
    <row r="293" spans="11:14">
      <c r="K293" s="77"/>
      <c r="N293" s="75"/>
    </row>
    <row r="294" spans="11:14">
      <c r="K294" s="77"/>
      <c r="N294" s="75"/>
    </row>
    <row r="295" spans="11:14">
      <c r="K295" s="77"/>
      <c r="N295" s="75"/>
    </row>
    <row r="296" spans="11:14">
      <c r="K296" s="77"/>
      <c r="N296" s="75"/>
    </row>
    <row r="297" spans="11:14">
      <c r="K297" s="77"/>
      <c r="N297" s="75"/>
    </row>
    <row r="298" spans="11:14">
      <c r="K298" s="77"/>
      <c r="N298" s="75"/>
    </row>
    <row r="299" spans="11:14">
      <c r="K299" s="77"/>
      <c r="N299" s="75"/>
    </row>
    <row r="300" spans="11:14">
      <c r="K300" s="77"/>
      <c r="N300" s="75"/>
    </row>
    <row r="301" spans="11:14">
      <c r="K301" s="77"/>
      <c r="N301" s="75"/>
    </row>
    <row r="302" spans="11:14">
      <c r="K302" s="77"/>
      <c r="N302" s="75"/>
    </row>
    <row r="303" spans="11:14">
      <c r="K303" s="77"/>
      <c r="N303" s="75"/>
    </row>
    <row r="304" spans="11:14">
      <c r="K304" s="77"/>
      <c r="N304" s="75"/>
    </row>
    <row r="305" spans="11:14">
      <c r="K305" s="77"/>
      <c r="N305" s="75"/>
    </row>
    <row r="306" spans="11:14">
      <c r="K306" s="77"/>
      <c r="N306" s="75"/>
    </row>
    <row r="307" spans="11:14">
      <c r="K307" s="77"/>
      <c r="N307" s="75"/>
    </row>
    <row r="308" spans="11:14">
      <c r="K308" s="77"/>
      <c r="N308" s="75"/>
    </row>
    <row r="309" spans="11:14">
      <c r="K309" s="77"/>
      <c r="N309" s="75"/>
    </row>
    <row r="310" spans="11:14">
      <c r="K310" s="77"/>
      <c r="N310" s="75"/>
    </row>
    <row r="311" spans="11:14">
      <c r="K311" s="77"/>
      <c r="N311" s="75"/>
    </row>
    <row r="312" spans="11:14">
      <c r="K312" s="77"/>
      <c r="N312" s="75"/>
    </row>
    <row r="313" spans="11:14">
      <c r="K313" s="77"/>
      <c r="N313" s="75"/>
    </row>
    <row r="314" spans="11:14">
      <c r="K314" s="77"/>
      <c r="N314" s="75"/>
    </row>
    <row r="315" spans="11:14">
      <c r="K315" s="77"/>
      <c r="N315" s="75"/>
    </row>
    <row r="316" spans="11:14">
      <c r="K316" s="77"/>
      <c r="N316" s="75"/>
    </row>
    <row r="317" spans="11:14">
      <c r="K317" s="77"/>
      <c r="N317" s="75"/>
    </row>
    <row r="318" spans="11:14">
      <c r="K318" s="77"/>
      <c r="N318" s="75"/>
    </row>
    <row r="319" spans="11:14">
      <c r="K319" s="77"/>
      <c r="N319" s="75"/>
    </row>
    <row r="320" spans="11:14">
      <c r="K320" s="77"/>
      <c r="N320" s="75"/>
    </row>
    <row r="321" spans="11:14">
      <c r="K321" s="77"/>
      <c r="N321" s="75"/>
    </row>
    <row r="322" spans="11:14">
      <c r="K322" s="77"/>
      <c r="N322" s="75"/>
    </row>
    <row r="323" spans="11:14">
      <c r="K323" s="77"/>
      <c r="N323" s="75"/>
    </row>
    <row r="324" spans="11:14">
      <c r="K324" s="77"/>
      <c r="N324" s="75"/>
    </row>
    <row r="325" spans="11:14">
      <c r="K325" s="77"/>
      <c r="N325" s="75"/>
    </row>
    <row r="326" spans="11:14">
      <c r="K326" s="77"/>
      <c r="N326" s="75"/>
    </row>
    <row r="327" spans="11:14">
      <c r="K327" s="77"/>
      <c r="N327" s="75"/>
    </row>
    <row r="328" spans="11:14">
      <c r="K328" s="77"/>
      <c r="N328" s="75"/>
    </row>
    <row r="329" spans="11:14">
      <c r="K329" s="77"/>
      <c r="N329" s="75"/>
    </row>
    <row r="330" spans="11:14">
      <c r="K330" s="77"/>
      <c r="N330" s="75"/>
    </row>
    <row r="331" spans="11:14">
      <c r="K331" s="77"/>
      <c r="N331" s="75"/>
    </row>
    <row r="332" spans="11:14">
      <c r="K332" s="77"/>
      <c r="N332" s="75"/>
    </row>
    <row r="333" spans="11:14">
      <c r="K333" s="77"/>
      <c r="N333" s="75"/>
    </row>
    <row r="334" spans="11:14">
      <c r="K334" s="77"/>
      <c r="N334" s="75"/>
    </row>
    <row r="335" spans="11:14">
      <c r="K335" s="77"/>
      <c r="N335" s="75"/>
    </row>
    <row r="336" spans="11:14">
      <c r="K336" s="77"/>
      <c r="N336" s="75"/>
    </row>
    <row r="337" spans="11:14">
      <c r="K337" s="77"/>
      <c r="N337" s="75"/>
    </row>
    <row r="338" spans="11:14">
      <c r="K338" s="77"/>
      <c r="N338" s="75"/>
    </row>
    <row r="339" spans="11:14">
      <c r="K339" s="77"/>
      <c r="N339" s="75"/>
    </row>
    <row r="340" spans="11:14">
      <c r="K340" s="77"/>
      <c r="N340" s="75"/>
    </row>
    <row r="341" spans="11:14">
      <c r="K341" s="77"/>
      <c r="N341" s="75"/>
    </row>
    <row r="342" spans="11:14">
      <c r="K342" s="77"/>
      <c r="N342" s="75"/>
    </row>
    <row r="343" spans="11:14">
      <c r="K343" s="77"/>
      <c r="N343" s="75"/>
    </row>
    <row r="344" spans="11:14">
      <c r="K344" s="77"/>
      <c r="N344" s="75"/>
    </row>
    <row r="345" spans="11:14">
      <c r="K345" s="77"/>
      <c r="N345" s="75"/>
    </row>
    <row r="346" spans="11:14">
      <c r="K346" s="77"/>
      <c r="N346" s="75"/>
    </row>
    <row r="347" spans="11:14">
      <c r="K347" s="77"/>
      <c r="N347" s="75"/>
    </row>
    <row r="348" spans="11:14">
      <c r="K348" s="77"/>
      <c r="N348" s="75"/>
    </row>
    <row r="349" spans="11:14">
      <c r="K349" s="77"/>
      <c r="N349" s="75"/>
    </row>
    <row r="350" spans="11:14">
      <c r="K350" s="77"/>
      <c r="N350" s="75"/>
    </row>
    <row r="351" spans="11:14">
      <c r="K351" s="77"/>
      <c r="N351" s="75"/>
    </row>
    <row r="352" spans="11:14">
      <c r="K352" s="77"/>
      <c r="N352" s="75"/>
    </row>
    <row r="353" spans="11:14">
      <c r="K353" s="77"/>
      <c r="N353" s="75"/>
    </row>
    <row r="354" spans="11:14">
      <c r="K354" s="77"/>
      <c r="N354" s="75"/>
    </row>
    <row r="355" spans="11:14">
      <c r="K355" s="77"/>
      <c r="N355" s="75"/>
    </row>
    <row r="356" spans="11:14">
      <c r="K356" s="77"/>
      <c r="N356" s="75"/>
    </row>
    <row r="357" spans="11:14">
      <c r="K357" s="77"/>
      <c r="N357" s="75"/>
    </row>
    <row r="358" spans="11:14">
      <c r="K358" s="77"/>
      <c r="N358" s="75"/>
    </row>
    <row r="359" spans="11:14">
      <c r="K359" s="77"/>
      <c r="N359" s="75"/>
    </row>
    <row r="360" spans="11:14">
      <c r="K360" s="77"/>
      <c r="N360" s="75"/>
    </row>
    <row r="361" spans="11:14">
      <c r="K361" s="77"/>
      <c r="N361" s="75"/>
    </row>
    <row r="362" spans="11:14">
      <c r="K362" s="77"/>
      <c r="N362" s="75"/>
    </row>
    <row r="363" spans="11:14">
      <c r="K363" s="77"/>
      <c r="N363" s="75"/>
    </row>
    <row r="364" spans="11:14">
      <c r="K364" s="77"/>
      <c r="N364" s="75"/>
    </row>
    <row r="365" spans="11:14">
      <c r="K365" s="77"/>
      <c r="N365" s="75"/>
    </row>
    <row r="366" spans="11:14">
      <c r="K366" s="77"/>
      <c r="N366" s="75"/>
    </row>
    <row r="367" spans="11:14">
      <c r="K367" s="77"/>
      <c r="N367" s="75"/>
    </row>
    <row r="368" spans="11:14">
      <c r="K368" s="77"/>
      <c r="N368" s="75"/>
    </row>
    <row r="369" spans="11:14">
      <c r="K369" s="77"/>
      <c r="N369" s="75"/>
    </row>
    <row r="370" spans="11:14">
      <c r="K370" s="77"/>
      <c r="N370" s="75"/>
    </row>
    <row r="371" spans="11:14">
      <c r="K371" s="77"/>
      <c r="N371" s="75"/>
    </row>
    <row r="372" spans="11:14">
      <c r="K372" s="77"/>
      <c r="N372" s="75"/>
    </row>
    <row r="373" spans="11:14">
      <c r="K373" s="77"/>
      <c r="N373" s="75"/>
    </row>
    <row r="374" spans="11:14">
      <c r="K374" s="77"/>
      <c r="N374" s="75"/>
    </row>
    <row r="375" spans="11:14">
      <c r="K375" s="77"/>
      <c r="N375" s="75"/>
    </row>
    <row r="376" spans="11:14">
      <c r="K376" s="77"/>
      <c r="N376" s="75"/>
    </row>
    <row r="377" spans="11:14">
      <c r="K377" s="77"/>
      <c r="N377" s="75"/>
    </row>
    <row r="378" spans="11:14">
      <c r="K378" s="77"/>
      <c r="N378" s="75"/>
    </row>
    <row r="379" spans="11:14">
      <c r="K379" s="77"/>
      <c r="N379" s="75"/>
    </row>
    <row r="380" spans="11:14">
      <c r="K380" s="77"/>
      <c r="N380" s="75"/>
    </row>
    <row r="381" spans="11:14">
      <c r="K381" s="77"/>
      <c r="N381" s="75"/>
    </row>
    <row r="382" spans="11:14">
      <c r="K382" s="77"/>
      <c r="N382" s="75"/>
    </row>
    <row r="383" spans="11:14">
      <c r="K383" s="77"/>
      <c r="N383" s="75"/>
    </row>
    <row r="384" spans="11:14">
      <c r="K384" s="77"/>
      <c r="N384" s="75"/>
    </row>
    <row r="385" spans="11:14">
      <c r="K385" s="77"/>
      <c r="N385" s="75"/>
    </row>
    <row r="386" spans="11:14">
      <c r="K386" s="77"/>
      <c r="N386" s="75"/>
    </row>
    <row r="387" spans="11:14">
      <c r="K387" s="77"/>
      <c r="N387" s="75"/>
    </row>
    <row r="388" spans="11:14">
      <c r="K388" s="77"/>
      <c r="N388" s="75"/>
    </row>
    <row r="389" spans="11:14">
      <c r="K389" s="77"/>
      <c r="N389" s="75"/>
    </row>
    <row r="390" spans="11:14">
      <c r="K390" s="77"/>
      <c r="N390" s="75"/>
    </row>
    <row r="391" spans="11:14">
      <c r="K391" s="77"/>
      <c r="N391" s="75"/>
    </row>
    <row r="392" spans="11:14">
      <c r="K392" s="77"/>
      <c r="N392" s="75"/>
    </row>
    <row r="393" spans="11:14">
      <c r="K393" s="77"/>
      <c r="N393" s="75"/>
    </row>
  </sheetData>
  <sheetProtection formatCells="0" formatColumns="0" formatRows="0" sort="0"/>
  <autoFilter ref="A7:O7"/>
  <dataConsolidate/>
  <dataValidations count="3">
    <dataValidation type="list" allowBlank="1" showInputMessage="1" showErrorMessage="1" sqref="C7:C233">
      <formula1>municipal</formula1>
    </dataValidation>
    <dataValidation type="list" allowBlank="1" showInputMessage="1" showErrorMessage="1" sqref="B2">
      <formula1>discipline</formula1>
    </dataValidation>
    <dataValidation type="list" allowBlank="1" showInputMessage="1" showErrorMessage="1" sqref="B1">
      <formula1>region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X94"/>
  <sheetViews>
    <sheetView showGridLines="0" zoomScale="50" zoomScaleNormal="50" workbookViewId="0">
      <pane ySplit="7" topLeftCell="A8" activePane="bottomLeft" state="frozen"/>
      <selection pane="bottomLeft" activeCell="Q28" sqref="Q28"/>
    </sheetView>
  </sheetViews>
  <sheetFormatPr defaultColWidth="8.7265625" defaultRowHeight="14.5"/>
  <cols>
    <col min="1" max="1" width="12.26953125" style="75" bestFit="1" customWidth="1"/>
    <col min="2" max="2" width="18.26953125" style="75" bestFit="1" customWidth="1"/>
    <col min="3" max="3" width="21.7265625" style="75" bestFit="1" customWidth="1"/>
    <col min="4" max="4" width="21.453125" style="75" bestFit="1" customWidth="1"/>
    <col min="5" max="5" width="24.26953125" style="75" bestFit="1" customWidth="1"/>
    <col min="6" max="6" width="23.1796875" style="75" bestFit="1" customWidth="1"/>
    <col min="7" max="7" width="13.54296875" style="75" customWidth="1"/>
    <col min="8" max="8" width="21.54296875" style="75" bestFit="1" customWidth="1"/>
    <col min="9" max="12" width="11.36328125" style="75" bestFit="1" customWidth="1"/>
    <col min="13" max="13" width="15.1796875" style="75" bestFit="1" customWidth="1"/>
    <col min="14" max="14" width="21.54296875" style="75" bestFit="1" customWidth="1"/>
    <col min="15" max="15" width="33.7265625" style="75" bestFit="1" customWidth="1"/>
    <col min="16" max="16" width="10.453125" style="75" customWidth="1"/>
    <col min="17" max="17" width="14.08984375" style="75" bestFit="1" customWidth="1"/>
    <col min="18" max="19" width="13.26953125" style="75" customWidth="1"/>
    <col min="20" max="22" width="9.81640625" style="75" customWidth="1"/>
    <col min="23" max="23" width="9.7265625" style="75" customWidth="1"/>
    <col min="24" max="24" width="40.7265625" style="77" customWidth="1"/>
    <col min="25" max="16384" width="8.7265625" style="75"/>
  </cols>
  <sheetData>
    <row r="1" spans="1:24">
      <c r="C1" s="76" t="s">
        <v>6</v>
      </c>
      <c r="D1" s="75" t="s">
        <v>57</v>
      </c>
      <c r="Q1" s="75" t="s">
        <v>1487</v>
      </c>
    </row>
    <row r="2" spans="1:24">
      <c r="C2" s="76" t="s">
        <v>5</v>
      </c>
      <c r="D2" s="75" t="s">
        <v>24</v>
      </c>
      <c r="Q2" s="75" t="s">
        <v>24</v>
      </c>
    </row>
    <row r="3" spans="1:24">
      <c r="C3" s="76" t="s">
        <v>7</v>
      </c>
      <c r="D3" s="78">
        <v>45989</v>
      </c>
    </row>
    <row r="4" spans="1:24">
      <c r="C4" s="76" t="s">
        <v>19</v>
      </c>
      <c r="D4" s="75" t="s">
        <v>242</v>
      </c>
      <c r="Q4" s="75" t="s">
        <v>1486</v>
      </c>
    </row>
    <row r="5" spans="1:24">
      <c r="C5" s="76" t="s">
        <v>20</v>
      </c>
      <c r="D5" s="75" t="s">
        <v>120</v>
      </c>
      <c r="H5" s="79"/>
      <c r="Q5" s="75" t="s">
        <v>120</v>
      </c>
    </row>
    <row r="6" spans="1:24">
      <c r="A6" s="80"/>
      <c r="B6" s="80"/>
      <c r="C6" s="75" t="s">
        <v>1485</v>
      </c>
      <c r="D6" s="200"/>
      <c r="E6" s="200"/>
      <c r="F6" s="200"/>
      <c r="G6" s="200"/>
      <c r="H6" s="200"/>
      <c r="I6" s="200"/>
      <c r="J6" s="200"/>
      <c r="K6" s="200"/>
      <c r="L6" s="200"/>
    </row>
    <row r="7" spans="1:24" ht="43.5">
      <c r="A7" s="81" t="s">
        <v>10</v>
      </c>
      <c r="B7" s="82" t="s">
        <v>0</v>
      </c>
      <c r="C7" s="82" t="s">
        <v>1</v>
      </c>
      <c r="D7" s="82" t="s">
        <v>2</v>
      </c>
      <c r="E7" s="116" t="s">
        <v>18</v>
      </c>
      <c r="F7" s="116" t="s">
        <v>479</v>
      </c>
      <c r="G7" s="116" t="s">
        <v>4</v>
      </c>
      <c r="H7" s="116" t="s">
        <v>3</v>
      </c>
      <c r="I7" s="116">
        <v>1</v>
      </c>
      <c r="J7" s="116">
        <v>2</v>
      </c>
      <c r="K7" s="116">
        <v>3</v>
      </c>
      <c r="L7" s="116">
        <v>4</v>
      </c>
      <c r="M7" s="116" t="s">
        <v>148</v>
      </c>
      <c r="N7" s="116" t="s">
        <v>149</v>
      </c>
      <c r="O7" s="117" t="s">
        <v>40</v>
      </c>
      <c r="X7" s="75"/>
    </row>
    <row r="8" spans="1:24">
      <c r="A8" s="141">
        <v>1</v>
      </c>
      <c r="B8" s="172" t="s">
        <v>155</v>
      </c>
      <c r="C8" s="172" t="s">
        <v>748</v>
      </c>
      <c r="D8" s="172" t="s">
        <v>157</v>
      </c>
      <c r="E8" s="141" t="s">
        <v>57</v>
      </c>
      <c r="F8" s="141" t="s">
        <v>187</v>
      </c>
      <c r="G8" s="141">
        <v>10</v>
      </c>
      <c r="H8" s="141" t="s">
        <v>8</v>
      </c>
      <c r="I8" s="146">
        <v>21</v>
      </c>
      <c r="J8" s="146">
        <v>26.5</v>
      </c>
      <c r="K8" s="146">
        <v>4</v>
      </c>
      <c r="L8" s="146">
        <v>9</v>
      </c>
      <c r="M8" s="146">
        <f t="shared" ref="M8:M39" si="0">SUM(I8:L8)</f>
        <v>60.5</v>
      </c>
      <c r="N8" s="146">
        <f t="shared" ref="N8:N39" si="1">M8/0.7</f>
        <v>86.428571428571431</v>
      </c>
      <c r="O8" s="141" t="s">
        <v>192</v>
      </c>
      <c r="X8" s="75"/>
    </row>
    <row r="9" spans="1:24">
      <c r="A9" s="141">
        <v>2</v>
      </c>
      <c r="B9" s="150" t="s">
        <v>1223</v>
      </c>
      <c r="C9" s="150" t="s">
        <v>1224</v>
      </c>
      <c r="D9" s="150" t="s">
        <v>203</v>
      </c>
      <c r="E9" s="141" t="s">
        <v>57</v>
      </c>
      <c r="F9" s="141" t="s">
        <v>189</v>
      </c>
      <c r="G9" s="141">
        <v>10</v>
      </c>
      <c r="H9" s="141" t="s">
        <v>9</v>
      </c>
      <c r="I9" s="146">
        <v>22</v>
      </c>
      <c r="J9" s="146">
        <v>25</v>
      </c>
      <c r="K9" s="146">
        <v>3</v>
      </c>
      <c r="L9" s="146">
        <v>7.5</v>
      </c>
      <c r="M9" s="146">
        <f t="shared" si="0"/>
        <v>57.5</v>
      </c>
      <c r="N9" s="146">
        <f t="shared" si="1"/>
        <v>82.142857142857153</v>
      </c>
      <c r="O9" s="141" t="s">
        <v>233</v>
      </c>
      <c r="X9" s="75"/>
    </row>
    <row r="10" spans="1:24">
      <c r="A10" s="141">
        <v>3</v>
      </c>
      <c r="B10" s="142" t="s">
        <v>1292</v>
      </c>
      <c r="C10" s="142" t="s">
        <v>434</v>
      </c>
      <c r="D10" s="142" t="s">
        <v>1293</v>
      </c>
      <c r="E10" s="141" t="s">
        <v>57</v>
      </c>
      <c r="F10" s="141" t="s">
        <v>282</v>
      </c>
      <c r="G10" s="141">
        <v>10</v>
      </c>
      <c r="H10" s="141" t="s">
        <v>9</v>
      </c>
      <c r="I10" s="146">
        <v>19</v>
      </c>
      <c r="J10" s="146">
        <v>25</v>
      </c>
      <c r="K10" s="146">
        <v>3</v>
      </c>
      <c r="L10" s="146">
        <v>10</v>
      </c>
      <c r="M10" s="146">
        <f t="shared" si="0"/>
        <v>57</v>
      </c>
      <c r="N10" s="146">
        <f t="shared" si="1"/>
        <v>81.428571428571431</v>
      </c>
      <c r="O10" s="141" t="s">
        <v>465</v>
      </c>
      <c r="X10" s="75"/>
    </row>
    <row r="11" spans="1:24">
      <c r="A11" s="141">
        <v>4</v>
      </c>
      <c r="B11" s="150" t="s">
        <v>1190</v>
      </c>
      <c r="C11" s="150" t="s">
        <v>219</v>
      </c>
      <c r="D11" s="150" t="s">
        <v>220</v>
      </c>
      <c r="E11" s="141" t="s">
        <v>57</v>
      </c>
      <c r="F11" s="141" t="s">
        <v>189</v>
      </c>
      <c r="G11" s="141">
        <v>10</v>
      </c>
      <c r="H11" s="141" t="s">
        <v>9</v>
      </c>
      <c r="I11" s="146">
        <v>21</v>
      </c>
      <c r="J11" s="146">
        <v>27</v>
      </c>
      <c r="K11" s="146">
        <v>4</v>
      </c>
      <c r="L11" s="146">
        <v>2.5</v>
      </c>
      <c r="M11" s="146">
        <f t="shared" si="0"/>
        <v>54.5</v>
      </c>
      <c r="N11" s="146">
        <f t="shared" si="1"/>
        <v>77.857142857142861</v>
      </c>
      <c r="O11" s="141" t="s">
        <v>233</v>
      </c>
      <c r="X11" s="75"/>
    </row>
    <row r="12" spans="1:24">
      <c r="A12" s="141">
        <v>5</v>
      </c>
      <c r="B12" s="165" t="s">
        <v>1214</v>
      </c>
      <c r="C12" s="165" t="s">
        <v>1215</v>
      </c>
      <c r="D12" s="165" t="s">
        <v>227</v>
      </c>
      <c r="E12" s="141" t="s">
        <v>57</v>
      </c>
      <c r="F12" s="141" t="s">
        <v>191</v>
      </c>
      <c r="G12" s="141">
        <v>10</v>
      </c>
      <c r="H12" s="141" t="s">
        <v>9</v>
      </c>
      <c r="I12" s="146">
        <v>22</v>
      </c>
      <c r="J12" s="146">
        <v>25</v>
      </c>
      <c r="K12" s="146">
        <v>2</v>
      </c>
      <c r="L12" s="146">
        <v>4.5</v>
      </c>
      <c r="M12" s="146">
        <f t="shared" si="0"/>
        <v>53.5</v>
      </c>
      <c r="N12" s="146">
        <f t="shared" si="1"/>
        <v>76.428571428571431</v>
      </c>
      <c r="O12" s="141" t="s">
        <v>196</v>
      </c>
      <c r="X12" s="75"/>
    </row>
    <row r="13" spans="1:24">
      <c r="A13" s="141">
        <v>6</v>
      </c>
      <c r="B13" s="150" t="s">
        <v>1206</v>
      </c>
      <c r="C13" s="193" t="s">
        <v>1207</v>
      </c>
      <c r="D13" s="193" t="s">
        <v>1208</v>
      </c>
      <c r="E13" s="141" t="s">
        <v>57</v>
      </c>
      <c r="F13" s="141" t="s">
        <v>231</v>
      </c>
      <c r="G13" s="141">
        <v>10</v>
      </c>
      <c r="H13" s="141" t="s">
        <v>9</v>
      </c>
      <c r="I13" s="146">
        <v>19</v>
      </c>
      <c r="J13" s="146">
        <v>25</v>
      </c>
      <c r="K13" s="146">
        <v>2</v>
      </c>
      <c r="L13" s="146">
        <v>7</v>
      </c>
      <c r="M13" s="146">
        <f t="shared" si="0"/>
        <v>53</v>
      </c>
      <c r="N13" s="146">
        <f t="shared" si="1"/>
        <v>75.714285714285722</v>
      </c>
      <c r="O13" s="141" t="s">
        <v>235</v>
      </c>
      <c r="X13" s="75"/>
    </row>
    <row r="14" spans="1:24">
      <c r="A14" s="141">
        <v>7</v>
      </c>
      <c r="B14" s="165" t="s">
        <v>1233</v>
      </c>
      <c r="C14" s="165" t="s">
        <v>229</v>
      </c>
      <c r="D14" s="165" t="s">
        <v>1234</v>
      </c>
      <c r="E14" s="141" t="s">
        <v>57</v>
      </c>
      <c r="F14" s="141" t="s">
        <v>146</v>
      </c>
      <c r="G14" s="141">
        <v>10</v>
      </c>
      <c r="H14" s="141" t="s">
        <v>9</v>
      </c>
      <c r="I14" s="146">
        <v>17</v>
      </c>
      <c r="J14" s="146">
        <v>22.5</v>
      </c>
      <c r="K14" s="146">
        <v>2</v>
      </c>
      <c r="L14" s="146">
        <v>10</v>
      </c>
      <c r="M14" s="146">
        <f t="shared" si="0"/>
        <v>51.5</v>
      </c>
      <c r="N14" s="146">
        <f t="shared" si="1"/>
        <v>73.571428571428569</v>
      </c>
      <c r="O14" s="141" t="s">
        <v>147</v>
      </c>
      <c r="X14" s="75"/>
    </row>
    <row r="15" spans="1:24">
      <c r="A15" s="141">
        <v>8</v>
      </c>
      <c r="B15" s="153" t="s">
        <v>1338</v>
      </c>
      <c r="C15" s="153" t="s">
        <v>184</v>
      </c>
      <c r="D15" s="153" t="s">
        <v>1339</v>
      </c>
      <c r="E15" s="141" t="s">
        <v>57</v>
      </c>
      <c r="F15" s="141" t="s">
        <v>231</v>
      </c>
      <c r="G15" s="141">
        <v>10</v>
      </c>
      <c r="H15" s="141" t="s">
        <v>9</v>
      </c>
      <c r="I15" s="146">
        <v>23</v>
      </c>
      <c r="J15" s="146">
        <v>25.5</v>
      </c>
      <c r="K15" s="146">
        <v>1</v>
      </c>
      <c r="L15" s="146">
        <v>2</v>
      </c>
      <c r="M15" s="146">
        <f t="shared" si="0"/>
        <v>51.5</v>
      </c>
      <c r="N15" s="146">
        <f t="shared" si="1"/>
        <v>73.571428571428569</v>
      </c>
      <c r="O15" s="141" t="s">
        <v>1328</v>
      </c>
      <c r="X15" s="75"/>
    </row>
    <row r="16" spans="1:24">
      <c r="A16" s="141">
        <v>9</v>
      </c>
      <c r="B16" s="150" t="s">
        <v>1228</v>
      </c>
      <c r="C16" s="156" t="s">
        <v>330</v>
      </c>
      <c r="D16" s="156" t="s">
        <v>218</v>
      </c>
      <c r="E16" s="141" t="s">
        <v>57</v>
      </c>
      <c r="F16" s="141" t="s">
        <v>285</v>
      </c>
      <c r="G16" s="141">
        <v>10</v>
      </c>
      <c r="H16" s="141" t="s">
        <v>9</v>
      </c>
      <c r="I16" s="146">
        <v>13</v>
      </c>
      <c r="J16" s="146">
        <v>26.5</v>
      </c>
      <c r="K16" s="146">
        <v>3</v>
      </c>
      <c r="L16" s="146">
        <v>8</v>
      </c>
      <c r="M16" s="146">
        <f t="shared" si="0"/>
        <v>50.5</v>
      </c>
      <c r="N16" s="146">
        <f t="shared" si="1"/>
        <v>72.142857142857153</v>
      </c>
      <c r="O16" s="141" t="s">
        <v>1324</v>
      </c>
      <c r="X16" s="75"/>
    </row>
    <row r="17" spans="1:24">
      <c r="A17" s="141">
        <v>10</v>
      </c>
      <c r="B17" s="153" t="s">
        <v>1334</v>
      </c>
      <c r="C17" s="153" t="s">
        <v>1335</v>
      </c>
      <c r="D17" s="153" t="s">
        <v>768</v>
      </c>
      <c r="E17" s="141" t="s">
        <v>57</v>
      </c>
      <c r="F17" s="141" t="s">
        <v>1322</v>
      </c>
      <c r="G17" s="141">
        <v>10</v>
      </c>
      <c r="H17" s="141" t="s">
        <v>9</v>
      </c>
      <c r="I17" s="146">
        <v>13</v>
      </c>
      <c r="J17" s="146">
        <v>11</v>
      </c>
      <c r="K17" s="146">
        <v>19.5</v>
      </c>
      <c r="L17" s="146">
        <v>7</v>
      </c>
      <c r="M17" s="146">
        <f t="shared" si="0"/>
        <v>50.5</v>
      </c>
      <c r="N17" s="146">
        <f t="shared" si="1"/>
        <v>72.142857142857153</v>
      </c>
      <c r="O17" s="141" t="s">
        <v>1327</v>
      </c>
      <c r="X17" s="75"/>
    </row>
    <row r="18" spans="1:24">
      <c r="A18" s="141">
        <v>11</v>
      </c>
      <c r="B18" s="194" t="s">
        <v>1265</v>
      </c>
      <c r="C18" s="194" t="s">
        <v>166</v>
      </c>
      <c r="D18" s="194" t="s">
        <v>163</v>
      </c>
      <c r="E18" s="141" t="s">
        <v>57</v>
      </c>
      <c r="F18" s="141" t="s">
        <v>190</v>
      </c>
      <c r="G18" s="141">
        <v>10</v>
      </c>
      <c r="H18" s="141" t="s">
        <v>9</v>
      </c>
      <c r="I18" s="146">
        <v>16</v>
      </c>
      <c r="J18" s="146">
        <v>22.5</v>
      </c>
      <c r="K18" s="146">
        <v>3</v>
      </c>
      <c r="L18" s="146">
        <v>8</v>
      </c>
      <c r="M18" s="146">
        <f t="shared" si="0"/>
        <v>49.5</v>
      </c>
      <c r="N18" s="146">
        <f t="shared" si="1"/>
        <v>70.714285714285722</v>
      </c>
      <c r="O18" s="141" t="s">
        <v>1181</v>
      </c>
      <c r="X18" s="75"/>
    </row>
    <row r="19" spans="1:24">
      <c r="A19" s="141">
        <v>12</v>
      </c>
      <c r="B19" s="195" t="s">
        <v>1331</v>
      </c>
      <c r="C19" s="195" t="s">
        <v>199</v>
      </c>
      <c r="D19" s="195" t="s">
        <v>127</v>
      </c>
      <c r="E19" s="141" t="s">
        <v>57</v>
      </c>
      <c r="F19" s="141" t="s">
        <v>1175</v>
      </c>
      <c r="G19" s="141">
        <v>10</v>
      </c>
      <c r="H19" s="141" t="s">
        <v>9</v>
      </c>
      <c r="I19" s="146">
        <v>9</v>
      </c>
      <c r="J19" s="146">
        <v>27.5</v>
      </c>
      <c r="K19" s="146">
        <v>4</v>
      </c>
      <c r="L19" s="146">
        <v>9</v>
      </c>
      <c r="M19" s="146">
        <f t="shared" si="0"/>
        <v>49.5</v>
      </c>
      <c r="N19" s="146">
        <f t="shared" si="1"/>
        <v>70.714285714285722</v>
      </c>
      <c r="O19" s="141" t="s">
        <v>1178</v>
      </c>
      <c r="X19" s="75"/>
    </row>
    <row r="20" spans="1:24">
      <c r="A20" s="141">
        <v>13</v>
      </c>
      <c r="B20" s="156" t="s">
        <v>1232</v>
      </c>
      <c r="C20" s="156" t="s">
        <v>121</v>
      </c>
      <c r="D20" s="156" t="s">
        <v>787</v>
      </c>
      <c r="E20" s="141" t="s">
        <v>57</v>
      </c>
      <c r="F20" s="141" t="s">
        <v>807</v>
      </c>
      <c r="G20" s="141">
        <v>10</v>
      </c>
      <c r="H20" s="141" t="s">
        <v>9</v>
      </c>
      <c r="I20" s="146">
        <v>18</v>
      </c>
      <c r="J20" s="146">
        <v>21.5</v>
      </c>
      <c r="K20" s="146">
        <v>2</v>
      </c>
      <c r="L20" s="146">
        <v>7.5</v>
      </c>
      <c r="M20" s="146">
        <f t="shared" si="0"/>
        <v>49</v>
      </c>
      <c r="N20" s="146">
        <f t="shared" si="1"/>
        <v>70</v>
      </c>
      <c r="O20" s="141" t="s">
        <v>795</v>
      </c>
      <c r="X20" s="75"/>
    </row>
    <row r="21" spans="1:24">
      <c r="A21" s="141">
        <v>14</v>
      </c>
      <c r="B21" s="141" t="s">
        <v>1266</v>
      </c>
      <c r="C21" s="141" t="s">
        <v>1267</v>
      </c>
      <c r="D21" s="141" t="s">
        <v>1268</v>
      </c>
      <c r="E21" s="141" t="s">
        <v>57</v>
      </c>
      <c r="F21" s="141" t="s">
        <v>1175</v>
      </c>
      <c r="G21" s="141">
        <v>10</v>
      </c>
      <c r="H21" s="141" t="s">
        <v>9</v>
      </c>
      <c r="I21" s="146">
        <v>16</v>
      </c>
      <c r="J21" s="146">
        <v>21.5</v>
      </c>
      <c r="K21" s="146">
        <v>3</v>
      </c>
      <c r="L21" s="146">
        <v>8.5</v>
      </c>
      <c r="M21" s="146">
        <f t="shared" si="0"/>
        <v>49</v>
      </c>
      <c r="N21" s="146">
        <f t="shared" si="1"/>
        <v>70</v>
      </c>
      <c r="O21" s="141" t="s">
        <v>1178</v>
      </c>
      <c r="X21" s="75"/>
    </row>
    <row r="22" spans="1:24">
      <c r="A22" s="141">
        <v>15</v>
      </c>
      <c r="B22" s="141" t="s">
        <v>1211</v>
      </c>
      <c r="C22" s="153" t="s">
        <v>1113</v>
      </c>
      <c r="D22" s="153" t="s">
        <v>123</v>
      </c>
      <c r="E22" s="141" t="s">
        <v>57</v>
      </c>
      <c r="F22" s="141" t="s">
        <v>230</v>
      </c>
      <c r="G22" s="141">
        <v>10</v>
      </c>
      <c r="H22" s="141" t="s">
        <v>9</v>
      </c>
      <c r="I22" s="146">
        <v>23</v>
      </c>
      <c r="J22" s="146">
        <v>13</v>
      </c>
      <c r="K22" s="146">
        <v>4</v>
      </c>
      <c r="L22" s="146">
        <v>8</v>
      </c>
      <c r="M22" s="146">
        <f t="shared" si="0"/>
        <v>48</v>
      </c>
      <c r="N22" s="146">
        <f t="shared" si="1"/>
        <v>68.571428571428569</v>
      </c>
      <c r="O22" s="141" t="s">
        <v>234</v>
      </c>
      <c r="X22" s="75"/>
    </row>
    <row r="23" spans="1:24">
      <c r="A23" s="141">
        <v>16</v>
      </c>
      <c r="B23" s="172" t="s">
        <v>1239</v>
      </c>
      <c r="C23" s="165" t="s">
        <v>443</v>
      </c>
      <c r="D23" s="165" t="s">
        <v>827</v>
      </c>
      <c r="E23" s="141" t="s">
        <v>57</v>
      </c>
      <c r="F23" s="141" t="s">
        <v>187</v>
      </c>
      <c r="G23" s="141">
        <v>10</v>
      </c>
      <c r="H23" s="141" t="s">
        <v>9</v>
      </c>
      <c r="I23" s="146">
        <v>13</v>
      </c>
      <c r="J23" s="146">
        <v>24</v>
      </c>
      <c r="K23" s="146">
        <v>2</v>
      </c>
      <c r="L23" s="146">
        <v>8</v>
      </c>
      <c r="M23" s="146">
        <f t="shared" si="0"/>
        <v>47</v>
      </c>
      <c r="N23" s="146">
        <f t="shared" si="1"/>
        <v>67.142857142857153</v>
      </c>
      <c r="O23" s="141" t="s">
        <v>192</v>
      </c>
      <c r="X23" s="75"/>
    </row>
    <row r="24" spans="1:24">
      <c r="A24" s="141">
        <v>17</v>
      </c>
      <c r="B24" s="141" t="s">
        <v>1295</v>
      </c>
      <c r="C24" s="153" t="s">
        <v>554</v>
      </c>
      <c r="D24" s="153" t="s">
        <v>787</v>
      </c>
      <c r="E24" s="141" t="s">
        <v>57</v>
      </c>
      <c r="F24" s="141" t="s">
        <v>230</v>
      </c>
      <c r="G24" s="141">
        <v>10</v>
      </c>
      <c r="H24" s="141" t="s">
        <v>9</v>
      </c>
      <c r="I24" s="146">
        <v>21</v>
      </c>
      <c r="J24" s="146">
        <v>17</v>
      </c>
      <c r="K24" s="146">
        <v>3</v>
      </c>
      <c r="L24" s="146">
        <v>6</v>
      </c>
      <c r="M24" s="146">
        <f t="shared" si="0"/>
        <v>47</v>
      </c>
      <c r="N24" s="146">
        <f t="shared" si="1"/>
        <v>67.142857142857153</v>
      </c>
      <c r="O24" s="141" t="s">
        <v>234</v>
      </c>
      <c r="X24" s="75"/>
    </row>
    <row r="25" spans="1:24">
      <c r="A25" s="141">
        <v>18</v>
      </c>
      <c r="B25" s="165" t="s">
        <v>1199</v>
      </c>
      <c r="C25" s="165" t="s">
        <v>1200</v>
      </c>
      <c r="D25" s="165" t="s">
        <v>1201</v>
      </c>
      <c r="E25" s="141" t="s">
        <v>57</v>
      </c>
      <c r="F25" s="141" t="s">
        <v>1318</v>
      </c>
      <c r="G25" s="141">
        <v>10</v>
      </c>
      <c r="H25" s="141" t="s">
        <v>9</v>
      </c>
      <c r="I25" s="146">
        <v>16</v>
      </c>
      <c r="J25" s="146">
        <v>20.5</v>
      </c>
      <c r="K25" s="146">
        <v>1</v>
      </c>
      <c r="L25" s="146">
        <v>8.5</v>
      </c>
      <c r="M25" s="146">
        <f t="shared" si="0"/>
        <v>46</v>
      </c>
      <c r="N25" s="146">
        <f t="shared" si="1"/>
        <v>65.714285714285722</v>
      </c>
      <c r="O25" s="141" t="s">
        <v>472</v>
      </c>
      <c r="X25" s="75"/>
    </row>
    <row r="26" spans="1:24">
      <c r="A26" s="141">
        <v>19</v>
      </c>
      <c r="B26" s="153" t="s">
        <v>1283</v>
      </c>
      <c r="C26" s="153" t="s">
        <v>1284</v>
      </c>
      <c r="D26" s="153" t="s">
        <v>138</v>
      </c>
      <c r="E26" s="141" t="s">
        <v>57</v>
      </c>
      <c r="F26" s="141" t="s">
        <v>1321</v>
      </c>
      <c r="G26" s="141">
        <v>10</v>
      </c>
      <c r="H26" s="141" t="s">
        <v>9</v>
      </c>
      <c r="I26" s="146">
        <v>14</v>
      </c>
      <c r="J26" s="146">
        <v>24.5</v>
      </c>
      <c r="K26" s="146">
        <v>1</v>
      </c>
      <c r="L26" s="146">
        <v>6</v>
      </c>
      <c r="M26" s="146">
        <f t="shared" si="0"/>
        <v>45.5</v>
      </c>
      <c r="N26" s="146">
        <f t="shared" si="1"/>
        <v>65</v>
      </c>
      <c r="O26" s="141" t="s">
        <v>1182</v>
      </c>
      <c r="X26" s="75"/>
    </row>
    <row r="27" spans="1:24">
      <c r="A27" s="141">
        <v>20</v>
      </c>
      <c r="B27" s="141" t="s">
        <v>1220</v>
      </c>
      <c r="C27" s="153" t="s">
        <v>330</v>
      </c>
      <c r="D27" s="153" t="s">
        <v>163</v>
      </c>
      <c r="E27" s="141" t="s">
        <v>57</v>
      </c>
      <c r="F27" s="141" t="s">
        <v>230</v>
      </c>
      <c r="G27" s="141">
        <v>10</v>
      </c>
      <c r="H27" s="141" t="s">
        <v>9</v>
      </c>
      <c r="I27" s="146">
        <v>13</v>
      </c>
      <c r="J27" s="146">
        <v>20</v>
      </c>
      <c r="K27" s="146">
        <v>4</v>
      </c>
      <c r="L27" s="146">
        <v>8</v>
      </c>
      <c r="M27" s="146">
        <f t="shared" si="0"/>
        <v>45</v>
      </c>
      <c r="N27" s="146">
        <f t="shared" si="1"/>
        <v>64.285714285714292</v>
      </c>
      <c r="O27" s="141" t="s">
        <v>234</v>
      </c>
      <c r="X27" s="75"/>
    </row>
    <row r="28" spans="1:24">
      <c r="A28" s="141">
        <v>21</v>
      </c>
      <c r="B28" s="165" t="s">
        <v>1241</v>
      </c>
      <c r="C28" s="165" t="s">
        <v>1242</v>
      </c>
      <c r="D28" s="165" t="s">
        <v>406</v>
      </c>
      <c r="E28" s="141" t="s">
        <v>57</v>
      </c>
      <c r="F28" s="141" t="s">
        <v>187</v>
      </c>
      <c r="G28" s="141">
        <v>10</v>
      </c>
      <c r="H28" s="141" t="s">
        <v>9</v>
      </c>
      <c r="I28" s="146">
        <v>10</v>
      </c>
      <c r="J28" s="146">
        <v>23</v>
      </c>
      <c r="K28" s="146">
        <v>5</v>
      </c>
      <c r="L28" s="146">
        <v>6.5</v>
      </c>
      <c r="M28" s="146">
        <f t="shared" si="0"/>
        <v>44.5</v>
      </c>
      <c r="N28" s="146">
        <f t="shared" si="1"/>
        <v>63.571428571428577</v>
      </c>
      <c r="O28" s="141" t="s">
        <v>192</v>
      </c>
      <c r="X28" s="75"/>
    </row>
    <row r="29" spans="1:24">
      <c r="A29" s="26">
        <v>22</v>
      </c>
      <c r="B29" s="26" t="s">
        <v>1309</v>
      </c>
      <c r="C29" s="26" t="s">
        <v>365</v>
      </c>
      <c r="D29" s="26" t="s">
        <v>122</v>
      </c>
      <c r="E29" s="26" t="s">
        <v>57</v>
      </c>
      <c r="F29" s="26" t="s">
        <v>1175</v>
      </c>
      <c r="G29" s="26">
        <v>10</v>
      </c>
      <c r="H29" s="26" t="s">
        <v>17</v>
      </c>
      <c r="I29" s="130">
        <v>15</v>
      </c>
      <c r="J29" s="130">
        <v>18</v>
      </c>
      <c r="K29" s="130">
        <v>2</v>
      </c>
      <c r="L29" s="130">
        <v>9</v>
      </c>
      <c r="M29" s="130">
        <f t="shared" si="0"/>
        <v>44</v>
      </c>
      <c r="N29" s="130">
        <f t="shared" si="1"/>
        <v>62.857142857142861</v>
      </c>
      <c r="O29" s="26" t="s">
        <v>1178</v>
      </c>
      <c r="X29" s="75"/>
    </row>
    <row r="30" spans="1:24">
      <c r="A30" s="26">
        <v>23</v>
      </c>
      <c r="B30" s="26" t="s">
        <v>1308</v>
      </c>
      <c r="C30" s="26" t="s">
        <v>240</v>
      </c>
      <c r="D30" s="26" t="s">
        <v>164</v>
      </c>
      <c r="E30" s="26" t="s">
        <v>57</v>
      </c>
      <c r="F30" s="26" t="s">
        <v>1175</v>
      </c>
      <c r="G30" s="26">
        <v>10</v>
      </c>
      <c r="H30" s="26" t="s">
        <v>17</v>
      </c>
      <c r="I30" s="130">
        <v>10</v>
      </c>
      <c r="J30" s="130">
        <v>21</v>
      </c>
      <c r="K30" s="130">
        <v>4</v>
      </c>
      <c r="L30" s="130">
        <v>7.5</v>
      </c>
      <c r="M30" s="130">
        <f t="shared" si="0"/>
        <v>42.5</v>
      </c>
      <c r="N30" s="130">
        <f t="shared" si="1"/>
        <v>60.714285714285715</v>
      </c>
      <c r="O30" s="26" t="s">
        <v>1178</v>
      </c>
      <c r="X30" s="75"/>
    </row>
    <row r="31" spans="1:24">
      <c r="A31" s="26">
        <v>24</v>
      </c>
      <c r="B31" s="35" t="s">
        <v>1219</v>
      </c>
      <c r="C31" s="20" t="s">
        <v>305</v>
      </c>
      <c r="D31" s="20" t="s">
        <v>276</v>
      </c>
      <c r="E31" s="26" t="s">
        <v>57</v>
      </c>
      <c r="F31" s="26" t="s">
        <v>309</v>
      </c>
      <c r="G31" s="26">
        <v>10</v>
      </c>
      <c r="H31" s="26" t="s">
        <v>17</v>
      </c>
      <c r="I31" s="130">
        <v>13</v>
      </c>
      <c r="J31" s="130">
        <v>20</v>
      </c>
      <c r="K31" s="130">
        <v>2</v>
      </c>
      <c r="L31" s="130">
        <v>7</v>
      </c>
      <c r="M31" s="130">
        <f t="shared" si="0"/>
        <v>42</v>
      </c>
      <c r="N31" s="130">
        <f t="shared" si="1"/>
        <v>60.000000000000007</v>
      </c>
      <c r="O31" s="26" t="s">
        <v>792</v>
      </c>
      <c r="X31" s="75"/>
    </row>
    <row r="32" spans="1:24">
      <c r="A32" s="26">
        <v>25</v>
      </c>
      <c r="B32" s="24" t="s">
        <v>1238</v>
      </c>
      <c r="C32" s="24" t="s">
        <v>307</v>
      </c>
      <c r="D32" s="20" t="s">
        <v>406</v>
      </c>
      <c r="E32" s="26" t="s">
        <v>57</v>
      </c>
      <c r="F32" s="26" t="s">
        <v>187</v>
      </c>
      <c r="G32" s="26">
        <v>10</v>
      </c>
      <c r="H32" s="26" t="s">
        <v>17</v>
      </c>
      <c r="I32" s="130">
        <v>12</v>
      </c>
      <c r="J32" s="130">
        <v>21</v>
      </c>
      <c r="K32" s="130">
        <v>2</v>
      </c>
      <c r="L32" s="130">
        <v>7</v>
      </c>
      <c r="M32" s="130">
        <f t="shared" si="0"/>
        <v>42</v>
      </c>
      <c r="N32" s="130">
        <f t="shared" si="1"/>
        <v>60.000000000000007</v>
      </c>
      <c r="O32" s="26" t="s">
        <v>192</v>
      </c>
      <c r="X32" s="75"/>
    </row>
    <row r="33" spans="1:24">
      <c r="A33" s="26">
        <v>26</v>
      </c>
      <c r="B33" s="27" t="s">
        <v>1260</v>
      </c>
      <c r="C33" s="27" t="s">
        <v>328</v>
      </c>
      <c r="D33" s="27" t="s">
        <v>154</v>
      </c>
      <c r="E33" s="26" t="s">
        <v>57</v>
      </c>
      <c r="F33" s="26" t="s">
        <v>232</v>
      </c>
      <c r="G33" s="26">
        <v>10</v>
      </c>
      <c r="H33" s="26" t="s">
        <v>17</v>
      </c>
      <c r="I33" s="130">
        <v>16</v>
      </c>
      <c r="J33" s="130">
        <v>19</v>
      </c>
      <c r="K33" s="130">
        <v>4</v>
      </c>
      <c r="L33" s="130">
        <v>2.5</v>
      </c>
      <c r="M33" s="130">
        <f t="shared" si="0"/>
        <v>41.5</v>
      </c>
      <c r="N33" s="130">
        <f t="shared" si="1"/>
        <v>59.285714285714292</v>
      </c>
      <c r="O33" s="26" t="s">
        <v>1325</v>
      </c>
      <c r="X33" s="75"/>
    </row>
    <row r="34" spans="1:24">
      <c r="A34" s="26">
        <v>27</v>
      </c>
      <c r="B34" s="112" t="s">
        <v>1312</v>
      </c>
      <c r="C34" s="112" t="s">
        <v>1313</v>
      </c>
      <c r="D34" s="112" t="s">
        <v>1314</v>
      </c>
      <c r="E34" s="26" t="s">
        <v>57</v>
      </c>
      <c r="F34" s="26" t="s">
        <v>190</v>
      </c>
      <c r="G34" s="26">
        <v>10</v>
      </c>
      <c r="H34" s="26" t="s">
        <v>17</v>
      </c>
      <c r="I34" s="130">
        <v>13</v>
      </c>
      <c r="J34" s="130">
        <v>20.5</v>
      </c>
      <c r="K34" s="130">
        <v>2</v>
      </c>
      <c r="L34" s="130">
        <v>6</v>
      </c>
      <c r="M34" s="130">
        <f t="shared" si="0"/>
        <v>41.5</v>
      </c>
      <c r="N34" s="130">
        <f t="shared" si="1"/>
        <v>59.285714285714292</v>
      </c>
      <c r="O34" s="26" t="s">
        <v>1181</v>
      </c>
      <c r="X34" s="75"/>
    </row>
    <row r="35" spans="1:24">
      <c r="A35" s="26">
        <v>28</v>
      </c>
      <c r="B35" s="37" t="s">
        <v>1254</v>
      </c>
      <c r="C35" s="37" t="s">
        <v>1255</v>
      </c>
      <c r="D35" s="37" t="s">
        <v>884</v>
      </c>
      <c r="E35" s="26" t="s">
        <v>57</v>
      </c>
      <c r="F35" s="26" t="s">
        <v>282</v>
      </c>
      <c r="G35" s="26">
        <v>10</v>
      </c>
      <c r="H35" s="26" t="s">
        <v>17</v>
      </c>
      <c r="I35" s="130">
        <v>12</v>
      </c>
      <c r="J35" s="130">
        <v>20</v>
      </c>
      <c r="K35" s="130">
        <v>3</v>
      </c>
      <c r="L35" s="130">
        <v>6</v>
      </c>
      <c r="M35" s="130">
        <f t="shared" si="0"/>
        <v>41</v>
      </c>
      <c r="N35" s="130">
        <f t="shared" si="1"/>
        <v>58.571428571428577</v>
      </c>
      <c r="O35" s="26" t="s">
        <v>465</v>
      </c>
      <c r="X35" s="75"/>
    </row>
    <row r="36" spans="1:24">
      <c r="A36" s="26">
        <v>29</v>
      </c>
      <c r="B36" s="20" t="s">
        <v>1269</v>
      </c>
      <c r="C36" s="20" t="s">
        <v>392</v>
      </c>
      <c r="D36" s="20" t="s">
        <v>571</v>
      </c>
      <c r="E36" s="26" t="s">
        <v>57</v>
      </c>
      <c r="F36" s="26" t="s">
        <v>806</v>
      </c>
      <c r="G36" s="26">
        <v>10</v>
      </c>
      <c r="H36" s="26" t="s">
        <v>17</v>
      </c>
      <c r="I36" s="130">
        <v>14</v>
      </c>
      <c r="J36" s="130">
        <v>19</v>
      </c>
      <c r="K36" s="130">
        <v>2</v>
      </c>
      <c r="L36" s="130">
        <v>6</v>
      </c>
      <c r="M36" s="130">
        <f t="shared" si="0"/>
        <v>41</v>
      </c>
      <c r="N36" s="130">
        <f t="shared" si="1"/>
        <v>58.571428571428577</v>
      </c>
      <c r="O36" s="26" t="s">
        <v>476</v>
      </c>
      <c r="X36" s="75"/>
    </row>
    <row r="37" spans="1:24">
      <c r="A37" s="26">
        <v>30</v>
      </c>
      <c r="B37" s="111" t="s">
        <v>1250</v>
      </c>
      <c r="C37" s="111" t="s">
        <v>1251</v>
      </c>
      <c r="D37" s="111" t="s">
        <v>167</v>
      </c>
      <c r="E37" s="26" t="s">
        <v>57</v>
      </c>
      <c r="F37" s="26" t="s">
        <v>190</v>
      </c>
      <c r="G37" s="26">
        <v>10</v>
      </c>
      <c r="H37" s="26" t="s">
        <v>17</v>
      </c>
      <c r="I37" s="130">
        <v>14</v>
      </c>
      <c r="J37" s="130">
        <v>19</v>
      </c>
      <c r="K37" s="130">
        <v>2</v>
      </c>
      <c r="L37" s="130">
        <v>5.5</v>
      </c>
      <c r="M37" s="130">
        <f t="shared" si="0"/>
        <v>40.5</v>
      </c>
      <c r="N37" s="130">
        <f t="shared" si="1"/>
        <v>57.857142857142861</v>
      </c>
      <c r="O37" s="26" t="s">
        <v>1181</v>
      </c>
      <c r="X37" s="75"/>
    </row>
    <row r="38" spans="1:24">
      <c r="A38" s="26">
        <v>31</v>
      </c>
      <c r="B38" s="35" t="s">
        <v>1225</v>
      </c>
      <c r="C38" s="20" t="s">
        <v>214</v>
      </c>
      <c r="D38" s="20" t="s">
        <v>203</v>
      </c>
      <c r="E38" s="26" t="s">
        <v>57</v>
      </c>
      <c r="F38" s="26" t="s">
        <v>146</v>
      </c>
      <c r="G38" s="26">
        <v>10</v>
      </c>
      <c r="H38" s="26" t="s">
        <v>17</v>
      </c>
      <c r="I38" s="130">
        <v>10</v>
      </c>
      <c r="J38" s="130">
        <v>20</v>
      </c>
      <c r="K38" s="130">
        <v>3</v>
      </c>
      <c r="L38" s="130">
        <v>7</v>
      </c>
      <c r="M38" s="130">
        <f t="shared" si="0"/>
        <v>40</v>
      </c>
      <c r="N38" s="130">
        <f t="shared" si="1"/>
        <v>57.142857142857146</v>
      </c>
      <c r="O38" s="26" t="s">
        <v>147</v>
      </c>
      <c r="X38" s="75"/>
    </row>
    <row r="39" spans="1:24">
      <c r="A39" s="26">
        <v>32</v>
      </c>
      <c r="B39" s="112" t="s">
        <v>527</v>
      </c>
      <c r="C39" s="112" t="s">
        <v>1113</v>
      </c>
      <c r="D39" s="112" t="s">
        <v>163</v>
      </c>
      <c r="E39" s="26" t="s">
        <v>57</v>
      </c>
      <c r="F39" s="26" t="s">
        <v>190</v>
      </c>
      <c r="G39" s="26">
        <v>10</v>
      </c>
      <c r="H39" s="26" t="s">
        <v>17</v>
      </c>
      <c r="I39" s="130">
        <v>9</v>
      </c>
      <c r="J39" s="130">
        <v>21.5</v>
      </c>
      <c r="K39" s="130">
        <v>2</v>
      </c>
      <c r="L39" s="130">
        <v>7.5</v>
      </c>
      <c r="M39" s="130">
        <f t="shared" si="0"/>
        <v>40</v>
      </c>
      <c r="N39" s="130">
        <f t="shared" si="1"/>
        <v>57.142857142857146</v>
      </c>
      <c r="O39" s="26" t="s">
        <v>1181</v>
      </c>
      <c r="X39" s="75"/>
    </row>
    <row r="40" spans="1:24">
      <c r="A40" s="26">
        <v>33</v>
      </c>
      <c r="B40" s="26" t="s">
        <v>1310</v>
      </c>
      <c r="C40" s="26" t="s">
        <v>166</v>
      </c>
      <c r="D40" s="26" t="s">
        <v>1311</v>
      </c>
      <c r="E40" s="26" t="s">
        <v>57</v>
      </c>
      <c r="F40" s="26" t="s">
        <v>1319</v>
      </c>
      <c r="G40" s="26">
        <v>10</v>
      </c>
      <c r="H40" s="26" t="s">
        <v>17</v>
      </c>
      <c r="I40" s="130">
        <v>12</v>
      </c>
      <c r="J40" s="130">
        <v>19.5</v>
      </c>
      <c r="K40" s="130">
        <v>3</v>
      </c>
      <c r="L40" s="130">
        <v>4.5</v>
      </c>
      <c r="M40" s="130">
        <f t="shared" ref="M40:M71" si="2">SUM(I40:L40)</f>
        <v>39</v>
      </c>
      <c r="N40" s="130">
        <f t="shared" ref="N40:N71" si="3">M40/0.7</f>
        <v>55.714285714285715</v>
      </c>
      <c r="O40" s="26" t="s">
        <v>193</v>
      </c>
      <c r="X40" s="75"/>
    </row>
    <row r="41" spans="1:24">
      <c r="A41" s="26">
        <v>34</v>
      </c>
      <c r="B41" s="35" t="s">
        <v>1236</v>
      </c>
      <c r="C41" s="35" t="s">
        <v>217</v>
      </c>
      <c r="D41" s="35" t="s">
        <v>1237</v>
      </c>
      <c r="E41" s="26" t="s">
        <v>57</v>
      </c>
      <c r="F41" s="26" t="s">
        <v>189</v>
      </c>
      <c r="G41" s="26">
        <v>10</v>
      </c>
      <c r="H41" s="26" t="s">
        <v>17</v>
      </c>
      <c r="I41" s="130">
        <v>12</v>
      </c>
      <c r="J41" s="130">
        <v>18</v>
      </c>
      <c r="K41" s="130">
        <v>4</v>
      </c>
      <c r="L41" s="130">
        <v>4</v>
      </c>
      <c r="M41" s="130">
        <f t="shared" si="2"/>
        <v>38</v>
      </c>
      <c r="N41" s="130">
        <f t="shared" si="3"/>
        <v>54.285714285714292</v>
      </c>
      <c r="O41" s="26" t="s">
        <v>233</v>
      </c>
      <c r="X41" s="75"/>
    </row>
    <row r="42" spans="1:24">
      <c r="A42" s="26">
        <v>35</v>
      </c>
      <c r="B42" s="24" t="s">
        <v>1274</v>
      </c>
      <c r="C42" s="24" t="s">
        <v>240</v>
      </c>
      <c r="D42" s="24" t="s">
        <v>220</v>
      </c>
      <c r="E42" s="26" t="s">
        <v>57</v>
      </c>
      <c r="F42" s="26" t="s">
        <v>309</v>
      </c>
      <c r="G42" s="26">
        <v>10</v>
      </c>
      <c r="H42" s="26" t="s">
        <v>17</v>
      </c>
      <c r="I42" s="130">
        <v>8</v>
      </c>
      <c r="J42" s="130">
        <v>16</v>
      </c>
      <c r="K42" s="130">
        <v>4</v>
      </c>
      <c r="L42" s="130">
        <v>8</v>
      </c>
      <c r="M42" s="130">
        <f t="shared" si="2"/>
        <v>36</v>
      </c>
      <c r="N42" s="130">
        <f t="shared" si="3"/>
        <v>51.428571428571431</v>
      </c>
      <c r="O42" s="26" t="s">
        <v>792</v>
      </c>
      <c r="X42" s="75"/>
    </row>
    <row r="43" spans="1:24">
      <c r="A43" s="26">
        <v>36</v>
      </c>
      <c r="B43" s="35" t="s">
        <v>1221</v>
      </c>
      <c r="C43" s="35" t="s">
        <v>223</v>
      </c>
      <c r="D43" s="35" t="s">
        <v>1222</v>
      </c>
      <c r="E43" s="26" t="s">
        <v>57</v>
      </c>
      <c r="F43" s="26" t="s">
        <v>189</v>
      </c>
      <c r="G43" s="26">
        <v>10</v>
      </c>
      <c r="H43" s="26" t="s">
        <v>17</v>
      </c>
      <c r="I43" s="130">
        <v>7</v>
      </c>
      <c r="J43" s="130">
        <v>21.5</v>
      </c>
      <c r="K43" s="130">
        <v>2</v>
      </c>
      <c r="L43" s="130">
        <v>5</v>
      </c>
      <c r="M43" s="130">
        <f t="shared" si="2"/>
        <v>35.5</v>
      </c>
      <c r="N43" s="130">
        <f t="shared" si="3"/>
        <v>50.714285714285715</v>
      </c>
      <c r="O43" s="26" t="s">
        <v>233</v>
      </c>
      <c r="X43" s="75"/>
    </row>
    <row r="44" spans="1:24">
      <c r="A44" s="26">
        <v>37</v>
      </c>
      <c r="B44" s="35" t="s">
        <v>1227</v>
      </c>
      <c r="C44" s="110" t="s">
        <v>495</v>
      </c>
      <c r="D44" s="110" t="s">
        <v>122</v>
      </c>
      <c r="E44" s="26" t="s">
        <v>57</v>
      </c>
      <c r="F44" s="26" t="s">
        <v>231</v>
      </c>
      <c r="G44" s="26">
        <v>10</v>
      </c>
      <c r="H44" s="26" t="s">
        <v>17</v>
      </c>
      <c r="I44" s="130">
        <v>12</v>
      </c>
      <c r="J44" s="130">
        <v>13</v>
      </c>
      <c r="K44" s="130">
        <v>4</v>
      </c>
      <c r="L44" s="130">
        <v>6.5</v>
      </c>
      <c r="M44" s="130">
        <f t="shared" si="2"/>
        <v>35.5</v>
      </c>
      <c r="N44" s="130">
        <f t="shared" si="3"/>
        <v>50.714285714285715</v>
      </c>
      <c r="O44" s="26" t="s">
        <v>235</v>
      </c>
      <c r="X44" s="75"/>
    </row>
    <row r="45" spans="1:24">
      <c r="A45" s="26">
        <v>38</v>
      </c>
      <c r="B45" s="27" t="s">
        <v>1332</v>
      </c>
      <c r="C45" s="27" t="s">
        <v>1333</v>
      </c>
      <c r="D45" s="27" t="s">
        <v>406</v>
      </c>
      <c r="E45" s="26" t="s">
        <v>57</v>
      </c>
      <c r="F45" s="26" t="s">
        <v>282</v>
      </c>
      <c r="G45" s="26">
        <v>10</v>
      </c>
      <c r="H45" s="26" t="s">
        <v>17</v>
      </c>
      <c r="I45" s="130">
        <v>9</v>
      </c>
      <c r="J45" s="130">
        <v>16</v>
      </c>
      <c r="K45" s="130">
        <v>2</v>
      </c>
      <c r="L45" s="130">
        <v>8.5</v>
      </c>
      <c r="M45" s="130">
        <f t="shared" si="2"/>
        <v>35.5</v>
      </c>
      <c r="N45" s="130">
        <f t="shared" si="3"/>
        <v>50.714285714285715</v>
      </c>
      <c r="O45" s="26" t="s">
        <v>465</v>
      </c>
      <c r="X45" s="75"/>
    </row>
    <row r="46" spans="1:24">
      <c r="A46" s="26">
        <v>39</v>
      </c>
      <c r="B46" s="37" t="s">
        <v>1303</v>
      </c>
      <c r="C46" s="37" t="s">
        <v>1304</v>
      </c>
      <c r="D46" s="37" t="s">
        <v>1305</v>
      </c>
      <c r="E46" s="26" t="s">
        <v>57</v>
      </c>
      <c r="F46" s="26" t="s">
        <v>282</v>
      </c>
      <c r="G46" s="26">
        <v>10</v>
      </c>
      <c r="H46" s="26" t="s">
        <v>17</v>
      </c>
      <c r="I46" s="130">
        <v>11</v>
      </c>
      <c r="J46" s="130">
        <v>18.5</v>
      </c>
      <c r="K46" s="130">
        <v>2</v>
      </c>
      <c r="L46" s="130">
        <v>3.5</v>
      </c>
      <c r="M46" s="130">
        <f t="shared" si="2"/>
        <v>35</v>
      </c>
      <c r="N46" s="130">
        <f t="shared" si="3"/>
        <v>50</v>
      </c>
      <c r="O46" s="26" t="s">
        <v>465</v>
      </c>
      <c r="X46" s="75"/>
    </row>
    <row r="47" spans="1:24">
      <c r="A47" s="26">
        <v>40</v>
      </c>
      <c r="B47" s="35" t="s">
        <v>1296</v>
      </c>
      <c r="C47" s="27" t="s">
        <v>1169</v>
      </c>
      <c r="D47" s="27" t="s">
        <v>125</v>
      </c>
      <c r="E47" s="26" t="s">
        <v>57</v>
      </c>
      <c r="F47" s="26" t="s">
        <v>309</v>
      </c>
      <c r="G47" s="26">
        <v>10</v>
      </c>
      <c r="H47" s="26" t="s">
        <v>17</v>
      </c>
      <c r="I47" s="130">
        <v>11</v>
      </c>
      <c r="J47" s="130">
        <v>21</v>
      </c>
      <c r="K47" s="130">
        <v>0</v>
      </c>
      <c r="L47" s="130">
        <v>2.5</v>
      </c>
      <c r="M47" s="130">
        <f t="shared" si="2"/>
        <v>34.5</v>
      </c>
      <c r="N47" s="130">
        <f t="shared" si="3"/>
        <v>49.285714285714292</v>
      </c>
      <c r="O47" s="26" t="s">
        <v>792</v>
      </c>
      <c r="X47" s="75"/>
    </row>
    <row r="48" spans="1:24">
      <c r="A48" s="26">
        <v>41</v>
      </c>
      <c r="B48" s="37" t="s">
        <v>1264</v>
      </c>
      <c r="C48" s="37" t="s">
        <v>1086</v>
      </c>
      <c r="D48" s="37" t="s">
        <v>383</v>
      </c>
      <c r="E48" s="26" t="s">
        <v>57</v>
      </c>
      <c r="F48" s="26" t="s">
        <v>282</v>
      </c>
      <c r="G48" s="26">
        <v>10</v>
      </c>
      <c r="H48" s="26" t="s">
        <v>17</v>
      </c>
      <c r="I48" s="130">
        <v>9</v>
      </c>
      <c r="J48" s="130">
        <v>13</v>
      </c>
      <c r="K48" s="130">
        <v>4</v>
      </c>
      <c r="L48" s="130">
        <v>7.5</v>
      </c>
      <c r="M48" s="130">
        <f t="shared" si="2"/>
        <v>33.5</v>
      </c>
      <c r="N48" s="130">
        <f t="shared" si="3"/>
        <v>47.857142857142861</v>
      </c>
      <c r="O48" s="26" t="s">
        <v>465</v>
      </c>
      <c r="X48" s="75"/>
    </row>
    <row r="49" spans="1:24">
      <c r="A49" s="26">
        <v>42</v>
      </c>
      <c r="B49" s="115" t="s">
        <v>1336</v>
      </c>
      <c r="C49" s="115" t="s">
        <v>175</v>
      </c>
      <c r="D49" s="115" t="s">
        <v>705</v>
      </c>
      <c r="E49" s="26" t="s">
        <v>57</v>
      </c>
      <c r="F49" s="113" t="s">
        <v>1323</v>
      </c>
      <c r="G49" s="26">
        <v>10</v>
      </c>
      <c r="H49" s="26" t="s">
        <v>17</v>
      </c>
      <c r="I49" s="130">
        <v>12</v>
      </c>
      <c r="J49" s="130">
        <v>18</v>
      </c>
      <c r="K49" s="130">
        <v>0</v>
      </c>
      <c r="L49" s="130">
        <v>3.5</v>
      </c>
      <c r="M49" s="130">
        <f t="shared" si="2"/>
        <v>33.5</v>
      </c>
      <c r="N49" s="130">
        <f t="shared" si="3"/>
        <v>47.857142857142861</v>
      </c>
      <c r="O49" s="113" t="s">
        <v>1324</v>
      </c>
      <c r="X49" s="75"/>
    </row>
    <row r="50" spans="1:24">
      <c r="A50" s="26">
        <v>43</v>
      </c>
      <c r="B50" s="37" t="s">
        <v>1195</v>
      </c>
      <c r="C50" s="37" t="s">
        <v>931</v>
      </c>
      <c r="D50" s="37" t="s">
        <v>1196</v>
      </c>
      <c r="E50" s="26" t="s">
        <v>57</v>
      </c>
      <c r="F50" s="26" t="s">
        <v>282</v>
      </c>
      <c r="G50" s="26">
        <v>10</v>
      </c>
      <c r="H50" s="26" t="s">
        <v>17</v>
      </c>
      <c r="I50" s="130">
        <v>10</v>
      </c>
      <c r="J50" s="130">
        <v>18</v>
      </c>
      <c r="K50" s="130">
        <v>2</v>
      </c>
      <c r="L50" s="130">
        <v>3</v>
      </c>
      <c r="M50" s="130">
        <f t="shared" si="2"/>
        <v>33</v>
      </c>
      <c r="N50" s="130">
        <f t="shared" si="3"/>
        <v>47.142857142857146</v>
      </c>
      <c r="O50" s="26" t="s">
        <v>465</v>
      </c>
      <c r="X50" s="75"/>
    </row>
    <row r="51" spans="1:24">
      <c r="A51" s="26">
        <v>44</v>
      </c>
      <c r="B51" s="35" t="s">
        <v>1204</v>
      </c>
      <c r="C51" s="20" t="s">
        <v>1150</v>
      </c>
      <c r="D51" s="24" t="s">
        <v>203</v>
      </c>
      <c r="E51" s="26" t="s">
        <v>57</v>
      </c>
      <c r="F51" s="26" t="s">
        <v>309</v>
      </c>
      <c r="G51" s="26">
        <v>10</v>
      </c>
      <c r="H51" s="26" t="s">
        <v>17</v>
      </c>
      <c r="I51" s="130">
        <v>11</v>
      </c>
      <c r="J51" s="130">
        <v>16.5</v>
      </c>
      <c r="K51" s="130">
        <v>1</v>
      </c>
      <c r="L51" s="130">
        <v>4.5</v>
      </c>
      <c r="M51" s="130">
        <f t="shared" si="2"/>
        <v>33</v>
      </c>
      <c r="N51" s="130">
        <f t="shared" si="3"/>
        <v>47.142857142857146</v>
      </c>
      <c r="O51" s="26" t="s">
        <v>792</v>
      </c>
      <c r="X51" s="75"/>
    </row>
    <row r="52" spans="1:24">
      <c r="A52" s="26">
        <v>45</v>
      </c>
      <c r="B52" s="20" t="s">
        <v>1212</v>
      </c>
      <c r="C52" s="20" t="s">
        <v>411</v>
      </c>
      <c r="D52" s="20" t="s">
        <v>1213</v>
      </c>
      <c r="E52" s="26" t="s">
        <v>57</v>
      </c>
      <c r="F52" s="26" t="s">
        <v>791</v>
      </c>
      <c r="G52" s="26">
        <v>10</v>
      </c>
      <c r="H52" s="26" t="s">
        <v>17</v>
      </c>
      <c r="I52" s="130">
        <v>7</v>
      </c>
      <c r="J52" s="130">
        <v>19.5</v>
      </c>
      <c r="K52" s="130">
        <v>3</v>
      </c>
      <c r="L52" s="130">
        <v>3</v>
      </c>
      <c r="M52" s="130">
        <f t="shared" si="2"/>
        <v>32.5</v>
      </c>
      <c r="N52" s="130">
        <f t="shared" si="3"/>
        <v>46.428571428571431</v>
      </c>
      <c r="O52" s="26" t="s">
        <v>474</v>
      </c>
      <c r="X52" s="75"/>
    </row>
    <row r="53" spans="1:24">
      <c r="A53" s="26">
        <v>46</v>
      </c>
      <c r="B53" s="27" t="s">
        <v>1209</v>
      </c>
      <c r="C53" s="27" t="s">
        <v>640</v>
      </c>
      <c r="D53" s="27" t="s">
        <v>1210</v>
      </c>
      <c r="E53" s="26" t="s">
        <v>57</v>
      </c>
      <c r="F53" s="26" t="s">
        <v>186</v>
      </c>
      <c r="G53" s="26">
        <v>10</v>
      </c>
      <c r="H53" s="26" t="s">
        <v>17</v>
      </c>
      <c r="I53" s="130">
        <v>9</v>
      </c>
      <c r="J53" s="130">
        <v>16</v>
      </c>
      <c r="K53" s="130">
        <v>2</v>
      </c>
      <c r="L53" s="130">
        <v>5</v>
      </c>
      <c r="M53" s="130">
        <f t="shared" si="2"/>
        <v>32</v>
      </c>
      <c r="N53" s="130">
        <f t="shared" si="3"/>
        <v>45.714285714285715</v>
      </c>
      <c r="O53" s="26" t="s">
        <v>469</v>
      </c>
      <c r="X53" s="75"/>
    </row>
    <row r="54" spans="1:24">
      <c r="A54" s="26">
        <v>47</v>
      </c>
      <c r="B54" s="27" t="s">
        <v>1259</v>
      </c>
      <c r="C54" s="27" t="s">
        <v>307</v>
      </c>
      <c r="D54" s="27" t="s">
        <v>423</v>
      </c>
      <c r="E54" s="26" t="s">
        <v>57</v>
      </c>
      <c r="F54" s="26" t="s">
        <v>186</v>
      </c>
      <c r="G54" s="26">
        <v>10</v>
      </c>
      <c r="H54" s="26" t="s">
        <v>17</v>
      </c>
      <c r="I54" s="130">
        <v>8</v>
      </c>
      <c r="J54" s="130">
        <v>19.5</v>
      </c>
      <c r="K54" s="130">
        <v>2</v>
      </c>
      <c r="L54" s="130">
        <v>2.5</v>
      </c>
      <c r="M54" s="130">
        <f t="shared" si="2"/>
        <v>32</v>
      </c>
      <c r="N54" s="130">
        <f t="shared" si="3"/>
        <v>45.714285714285715</v>
      </c>
      <c r="O54" s="26" t="s">
        <v>469</v>
      </c>
      <c r="X54" s="75"/>
    </row>
    <row r="55" spans="1:24">
      <c r="A55" s="26">
        <v>48</v>
      </c>
      <c r="B55" s="35" t="s">
        <v>1281</v>
      </c>
      <c r="C55" s="24" t="s">
        <v>330</v>
      </c>
      <c r="D55" s="24" t="s">
        <v>125</v>
      </c>
      <c r="E55" s="26" t="s">
        <v>57</v>
      </c>
      <c r="F55" s="26" t="s">
        <v>248</v>
      </c>
      <c r="G55" s="26">
        <v>10</v>
      </c>
      <c r="H55" s="26" t="s">
        <v>17</v>
      </c>
      <c r="I55" s="130">
        <v>8</v>
      </c>
      <c r="J55" s="130">
        <v>15</v>
      </c>
      <c r="K55" s="130">
        <v>3</v>
      </c>
      <c r="L55" s="130">
        <v>6</v>
      </c>
      <c r="M55" s="130">
        <f t="shared" si="2"/>
        <v>32</v>
      </c>
      <c r="N55" s="130">
        <f t="shared" si="3"/>
        <v>45.714285714285715</v>
      </c>
      <c r="O55" s="26" t="s">
        <v>462</v>
      </c>
      <c r="X55" s="75"/>
    </row>
    <row r="56" spans="1:24">
      <c r="A56" s="26">
        <v>49</v>
      </c>
      <c r="B56" s="35" t="s">
        <v>1247</v>
      </c>
      <c r="C56" s="35" t="s">
        <v>175</v>
      </c>
      <c r="D56" s="35" t="s">
        <v>127</v>
      </c>
      <c r="E56" s="26" t="s">
        <v>57</v>
      </c>
      <c r="F56" s="26" t="s">
        <v>189</v>
      </c>
      <c r="G56" s="26">
        <v>10</v>
      </c>
      <c r="H56" s="26" t="s">
        <v>17</v>
      </c>
      <c r="I56" s="130">
        <v>4</v>
      </c>
      <c r="J56" s="130">
        <v>18.5</v>
      </c>
      <c r="K56" s="130">
        <v>3</v>
      </c>
      <c r="L56" s="130">
        <v>5.5</v>
      </c>
      <c r="M56" s="130">
        <f t="shared" si="2"/>
        <v>31</v>
      </c>
      <c r="N56" s="130">
        <f t="shared" si="3"/>
        <v>44.285714285714292</v>
      </c>
      <c r="O56" s="26" t="s">
        <v>233</v>
      </c>
      <c r="X56" s="75"/>
    </row>
    <row r="57" spans="1:24">
      <c r="A57" s="26">
        <v>50</v>
      </c>
      <c r="B57" s="26" t="s">
        <v>1282</v>
      </c>
      <c r="C57" s="26" t="s">
        <v>554</v>
      </c>
      <c r="D57" s="26" t="s">
        <v>497</v>
      </c>
      <c r="E57" s="26" t="s">
        <v>57</v>
      </c>
      <c r="F57" s="26" t="s">
        <v>1175</v>
      </c>
      <c r="G57" s="26">
        <v>10</v>
      </c>
      <c r="H57" s="26" t="s">
        <v>17</v>
      </c>
      <c r="I57" s="130">
        <v>12</v>
      </c>
      <c r="J57" s="130">
        <v>16</v>
      </c>
      <c r="K57" s="130">
        <v>2</v>
      </c>
      <c r="L57" s="130">
        <v>1</v>
      </c>
      <c r="M57" s="130">
        <f t="shared" si="2"/>
        <v>31</v>
      </c>
      <c r="N57" s="130">
        <f t="shared" si="3"/>
        <v>44.285714285714292</v>
      </c>
      <c r="O57" s="26" t="s">
        <v>1178</v>
      </c>
      <c r="X57" s="75"/>
    </row>
    <row r="58" spans="1:24">
      <c r="A58" s="26">
        <v>51</v>
      </c>
      <c r="B58" s="111" t="s">
        <v>1316</v>
      </c>
      <c r="C58" s="111" t="s">
        <v>162</v>
      </c>
      <c r="D58" s="111" t="s">
        <v>787</v>
      </c>
      <c r="E58" s="26" t="s">
        <v>57</v>
      </c>
      <c r="F58" s="26" t="s">
        <v>190</v>
      </c>
      <c r="G58" s="26">
        <v>10</v>
      </c>
      <c r="H58" s="26" t="s">
        <v>17</v>
      </c>
      <c r="I58" s="130">
        <v>9</v>
      </c>
      <c r="J58" s="130">
        <v>15.5</v>
      </c>
      <c r="K58" s="130">
        <v>1</v>
      </c>
      <c r="L58" s="130">
        <v>5.5</v>
      </c>
      <c r="M58" s="130">
        <f t="shared" si="2"/>
        <v>31</v>
      </c>
      <c r="N58" s="130">
        <f t="shared" si="3"/>
        <v>44.285714285714292</v>
      </c>
      <c r="O58" s="26" t="s">
        <v>1181</v>
      </c>
      <c r="X58" s="75"/>
    </row>
    <row r="59" spans="1:24">
      <c r="A59" s="26">
        <v>52</v>
      </c>
      <c r="B59" s="26" t="s">
        <v>1289</v>
      </c>
      <c r="C59" s="26" t="s">
        <v>228</v>
      </c>
      <c r="D59" s="26" t="s">
        <v>657</v>
      </c>
      <c r="E59" s="26" t="s">
        <v>57</v>
      </c>
      <c r="F59" s="26" t="s">
        <v>1175</v>
      </c>
      <c r="G59" s="26">
        <v>10</v>
      </c>
      <c r="H59" s="26" t="s">
        <v>17</v>
      </c>
      <c r="I59" s="130">
        <v>6</v>
      </c>
      <c r="J59" s="130">
        <v>21</v>
      </c>
      <c r="K59" s="130">
        <v>2</v>
      </c>
      <c r="L59" s="130">
        <v>1.5</v>
      </c>
      <c r="M59" s="130">
        <f t="shared" si="2"/>
        <v>30.5</v>
      </c>
      <c r="N59" s="130">
        <f t="shared" si="3"/>
        <v>43.571428571428577</v>
      </c>
      <c r="O59" s="26" t="s">
        <v>1178</v>
      </c>
      <c r="X59" s="75"/>
    </row>
    <row r="60" spans="1:24">
      <c r="A60" s="26">
        <v>53</v>
      </c>
      <c r="B60" s="27" t="s">
        <v>1337</v>
      </c>
      <c r="C60" s="27" t="s">
        <v>199</v>
      </c>
      <c r="D60" s="27" t="s">
        <v>142</v>
      </c>
      <c r="E60" s="26" t="s">
        <v>57</v>
      </c>
      <c r="F60" s="26" t="s">
        <v>212</v>
      </c>
      <c r="G60" s="26">
        <v>10</v>
      </c>
      <c r="H60" s="26" t="s">
        <v>17</v>
      </c>
      <c r="I60" s="130">
        <v>10</v>
      </c>
      <c r="J60" s="130">
        <v>14</v>
      </c>
      <c r="K60" s="130">
        <v>2</v>
      </c>
      <c r="L60" s="130">
        <v>4.5</v>
      </c>
      <c r="M60" s="130">
        <f t="shared" si="2"/>
        <v>30.5</v>
      </c>
      <c r="N60" s="130">
        <f t="shared" si="3"/>
        <v>43.571428571428577</v>
      </c>
      <c r="O60" s="26" t="s">
        <v>213</v>
      </c>
      <c r="X60" s="75"/>
    </row>
    <row r="61" spans="1:24">
      <c r="A61" s="26">
        <v>54</v>
      </c>
      <c r="B61" s="27" t="s">
        <v>1256</v>
      </c>
      <c r="C61" s="27" t="s">
        <v>1257</v>
      </c>
      <c r="D61" s="27" t="s">
        <v>1258</v>
      </c>
      <c r="E61" s="26" t="s">
        <v>57</v>
      </c>
      <c r="F61" s="26" t="s">
        <v>232</v>
      </c>
      <c r="G61" s="26">
        <v>10</v>
      </c>
      <c r="H61" s="26" t="s">
        <v>17</v>
      </c>
      <c r="I61" s="130">
        <v>7</v>
      </c>
      <c r="J61" s="130">
        <v>18.5</v>
      </c>
      <c r="K61" s="130">
        <v>0</v>
      </c>
      <c r="L61" s="130">
        <v>4.5</v>
      </c>
      <c r="M61" s="130">
        <f t="shared" si="2"/>
        <v>30</v>
      </c>
      <c r="N61" s="130">
        <f t="shared" si="3"/>
        <v>42.857142857142861</v>
      </c>
      <c r="O61" s="26" t="s">
        <v>1325</v>
      </c>
      <c r="X61" s="75"/>
    </row>
    <row r="62" spans="1:24">
      <c r="A62" s="26">
        <v>55</v>
      </c>
      <c r="B62" s="19" t="s">
        <v>1205</v>
      </c>
      <c r="C62" s="19" t="s">
        <v>162</v>
      </c>
      <c r="D62" s="19" t="s">
        <v>406</v>
      </c>
      <c r="E62" s="26" t="s">
        <v>57</v>
      </c>
      <c r="F62" s="26" t="s">
        <v>187</v>
      </c>
      <c r="G62" s="26">
        <v>10</v>
      </c>
      <c r="H62" s="26" t="s">
        <v>17</v>
      </c>
      <c r="I62" s="130">
        <v>10</v>
      </c>
      <c r="J62" s="130">
        <v>12.5</v>
      </c>
      <c r="K62" s="130">
        <v>3</v>
      </c>
      <c r="L62" s="130">
        <v>3.5</v>
      </c>
      <c r="M62" s="130">
        <f t="shared" si="2"/>
        <v>29</v>
      </c>
      <c r="N62" s="130">
        <f t="shared" si="3"/>
        <v>41.428571428571431</v>
      </c>
      <c r="O62" s="26" t="s">
        <v>192</v>
      </c>
      <c r="X62" s="75"/>
    </row>
    <row r="63" spans="1:24">
      <c r="A63" s="26">
        <v>56</v>
      </c>
      <c r="B63" s="27" t="s">
        <v>348</v>
      </c>
      <c r="C63" s="27" t="s">
        <v>214</v>
      </c>
      <c r="D63" s="27" t="s">
        <v>225</v>
      </c>
      <c r="E63" s="26" t="s">
        <v>57</v>
      </c>
      <c r="F63" s="26" t="s">
        <v>1319</v>
      </c>
      <c r="G63" s="26">
        <v>10</v>
      </c>
      <c r="H63" s="26" t="s">
        <v>17</v>
      </c>
      <c r="I63" s="130">
        <v>10</v>
      </c>
      <c r="J63" s="130">
        <v>11</v>
      </c>
      <c r="K63" s="130">
        <v>2</v>
      </c>
      <c r="L63" s="130">
        <v>5</v>
      </c>
      <c r="M63" s="130">
        <f t="shared" si="2"/>
        <v>28</v>
      </c>
      <c r="N63" s="130">
        <f t="shared" si="3"/>
        <v>40</v>
      </c>
      <c r="O63" s="26" t="s">
        <v>193</v>
      </c>
      <c r="X63" s="75"/>
    </row>
    <row r="64" spans="1:24">
      <c r="A64" s="26">
        <v>57</v>
      </c>
      <c r="B64" s="37" t="s">
        <v>1317</v>
      </c>
      <c r="C64" s="37" t="s">
        <v>217</v>
      </c>
      <c r="D64" s="37" t="s">
        <v>167</v>
      </c>
      <c r="E64" s="26" t="s">
        <v>57</v>
      </c>
      <c r="F64" s="26" t="s">
        <v>385</v>
      </c>
      <c r="G64" s="26">
        <v>10</v>
      </c>
      <c r="H64" s="26" t="s">
        <v>17</v>
      </c>
      <c r="I64" s="130">
        <v>7</v>
      </c>
      <c r="J64" s="130">
        <v>15.5</v>
      </c>
      <c r="K64" s="130">
        <v>3</v>
      </c>
      <c r="L64" s="130">
        <v>2.5</v>
      </c>
      <c r="M64" s="130">
        <f t="shared" si="2"/>
        <v>28</v>
      </c>
      <c r="N64" s="130">
        <f t="shared" si="3"/>
        <v>40</v>
      </c>
      <c r="O64" s="26" t="s">
        <v>1326</v>
      </c>
      <c r="X64" s="75"/>
    </row>
    <row r="65" spans="1:24">
      <c r="A65" s="26">
        <v>58</v>
      </c>
      <c r="B65" s="20" t="s">
        <v>1270</v>
      </c>
      <c r="C65" s="20" t="s">
        <v>223</v>
      </c>
      <c r="D65" s="20" t="s">
        <v>138</v>
      </c>
      <c r="E65" s="26" t="s">
        <v>57</v>
      </c>
      <c r="F65" s="26" t="s">
        <v>312</v>
      </c>
      <c r="G65" s="26">
        <v>10</v>
      </c>
      <c r="H65" s="26" t="s">
        <v>17</v>
      </c>
      <c r="I65" s="130">
        <v>12</v>
      </c>
      <c r="J65" s="130">
        <v>9.5</v>
      </c>
      <c r="K65" s="130">
        <v>2</v>
      </c>
      <c r="L65" s="130">
        <v>4</v>
      </c>
      <c r="M65" s="130">
        <f t="shared" si="2"/>
        <v>27.5</v>
      </c>
      <c r="N65" s="130">
        <f t="shared" si="3"/>
        <v>39.285714285714285</v>
      </c>
      <c r="O65" s="26" t="s">
        <v>1194</v>
      </c>
      <c r="X65" s="75"/>
    </row>
    <row r="66" spans="1:24">
      <c r="A66" s="26">
        <v>59</v>
      </c>
      <c r="B66" s="35" t="s">
        <v>1197</v>
      </c>
      <c r="C66" s="20" t="s">
        <v>1198</v>
      </c>
      <c r="D66" s="20" t="s">
        <v>787</v>
      </c>
      <c r="E66" s="26" t="s">
        <v>57</v>
      </c>
      <c r="F66" s="26" t="s">
        <v>309</v>
      </c>
      <c r="G66" s="26">
        <v>10</v>
      </c>
      <c r="H66" s="26" t="s">
        <v>17</v>
      </c>
      <c r="I66" s="130">
        <v>7</v>
      </c>
      <c r="J66" s="130">
        <v>15</v>
      </c>
      <c r="K66" s="130">
        <v>2</v>
      </c>
      <c r="L66" s="130">
        <v>3</v>
      </c>
      <c r="M66" s="130">
        <f t="shared" si="2"/>
        <v>27</v>
      </c>
      <c r="N66" s="130">
        <f t="shared" si="3"/>
        <v>38.571428571428577</v>
      </c>
      <c r="O66" s="26" t="s">
        <v>792</v>
      </c>
      <c r="X66" s="75"/>
    </row>
    <row r="67" spans="1:24">
      <c r="A67" s="26">
        <v>60</v>
      </c>
      <c r="B67" s="18" t="s">
        <v>1226</v>
      </c>
      <c r="C67" s="18" t="s">
        <v>162</v>
      </c>
      <c r="D67" s="18" t="s">
        <v>127</v>
      </c>
      <c r="E67" s="26" t="s">
        <v>57</v>
      </c>
      <c r="F67" s="26" t="s">
        <v>187</v>
      </c>
      <c r="G67" s="26">
        <v>10</v>
      </c>
      <c r="H67" s="26" t="s">
        <v>17</v>
      </c>
      <c r="I67" s="130">
        <v>7</v>
      </c>
      <c r="J67" s="130">
        <v>16</v>
      </c>
      <c r="K67" s="130">
        <v>0</v>
      </c>
      <c r="L67" s="130">
        <v>4</v>
      </c>
      <c r="M67" s="130">
        <f t="shared" si="2"/>
        <v>27</v>
      </c>
      <c r="N67" s="130">
        <f t="shared" si="3"/>
        <v>38.571428571428577</v>
      </c>
      <c r="O67" s="26" t="s">
        <v>192</v>
      </c>
      <c r="X67" s="75"/>
    </row>
    <row r="68" spans="1:24">
      <c r="A68" s="26">
        <v>61</v>
      </c>
      <c r="B68" s="27" t="s">
        <v>1306</v>
      </c>
      <c r="C68" s="27" t="s">
        <v>1307</v>
      </c>
      <c r="D68" s="27" t="s">
        <v>1329</v>
      </c>
      <c r="E68" s="26" t="s">
        <v>57</v>
      </c>
      <c r="F68" s="26" t="s">
        <v>186</v>
      </c>
      <c r="G68" s="26">
        <v>10</v>
      </c>
      <c r="H68" s="26" t="s">
        <v>17</v>
      </c>
      <c r="I68" s="130">
        <v>6</v>
      </c>
      <c r="J68" s="130">
        <v>17</v>
      </c>
      <c r="K68" s="130">
        <v>2</v>
      </c>
      <c r="L68" s="130">
        <v>1.5</v>
      </c>
      <c r="M68" s="130">
        <f t="shared" si="2"/>
        <v>26.5</v>
      </c>
      <c r="N68" s="130">
        <f t="shared" si="3"/>
        <v>37.857142857142861</v>
      </c>
      <c r="O68" s="26" t="s">
        <v>469</v>
      </c>
      <c r="X68" s="75"/>
    </row>
    <row r="69" spans="1:24">
      <c r="A69" s="26">
        <v>62</v>
      </c>
      <c r="B69" s="24" t="s">
        <v>430</v>
      </c>
      <c r="C69" s="24" t="s">
        <v>411</v>
      </c>
      <c r="D69" s="24" t="s">
        <v>1291</v>
      </c>
      <c r="E69" s="26" t="s">
        <v>57</v>
      </c>
      <c r="F69" s="26" t="s">
        <v>232</v>
      </c>
      <c r="G69" s="26">
        <v>10</v>
      </c>
      <c r="H69" s="26" t="s">
        <v>17</v>
      </c>
      <c r="I69" s="130">
        <v>11</v>
      </c>
      <c r="J69" s="130">
        <v>9.5</v>
      </c>
      <c r="K69" s="130">
        <v>1</v>
      </c>
      <c r="L69" s="130">
        <v>4.5</v>
      </c>
      <c r="M69" s="130">
        <f t="shared" si="2"/>
        <v>26</v>
      </c>
      <c r="N69" s="130">
        <f t="shared" si="3"/>
        <v>37.142857142857146</v>
      </c>
      <c r="O69" s="26" t="s">
        <v>1325</v>
      </c>
      <c r="X69" s="75"/>
    </row>
    <row r="70" spans="1:24">
      <c r="A70" s="26">
        <v>63</v>
      </c>
      <c r="B70" s="27" t="s">
        <v>1298</v>
      </c>
      <c r="C70" s="27" t="s">
        <v>1299</v>
      </c>
      <c r="D70" s="27" t="s">
        <v>1300</v>
      </c>
      <c r="E70" s="26" t="s">
        <v>57</v>
      </c>
      <c r="F70" s="26" t="s">
        <v>232</v>
      </c>
      <c r="G70" s="26">
        <v>10</v>
      </c>
      <c r="H70" s="26" t="s">
        <v>17</v>
      </c>
      <c r="I70" s="130">
        <v>6</v>
      </c>
      <c r="J70" s="130">
        <v>16</v>
      </c>
      <c r="K70" s="130">
        <v>1</v>
      </c>
      <c r="L70" s="130">
        <v>2.5</v>
      </c>
      <c r="M70" s="130">
        <f t="shared" si="2"/>
        <v>25.5</v>
      </c>
      <c r="N70" s="130">
        <f t="shared" si="3"/>
        <v>36.428571428571431</v>
      </c>
      <c r="O70" s="26" t="s">
        <v>1325</v>
      </c>
      <c r="X70" s="75"/>
    </row>
    <row r="71" spans="1:24">
      <c r="A71" s="26">
        <v>64</v>
      </c>
      <c r="B71" s="37" t="s">
        <v>1294</v>
      </c>
      <c r="C71" s="37" t="s">
        <v>1166</v>
      </c>
      <c r="D71" s="37" t="s">
        <v>203</v>
      </c>
      <c r="E71" s="26" t="s">
        <v>57</v>
      </c>
      <c r="F71" s="26" t="s">
        <v>186</v>
      </c>
      <c r="G71" s="26">
        <v>10</v>
      </c>
      <c r="H71" s="26" t="s">
        <v>17</v>
      </c>
      <c r="I71" s="130">
        <v>4</v>
      </c>
      <c r="J71" s="130">
        <v>15</v>
      </c>
      <c r="K71" s="130">
        <v>4</v>
      </c>
      <c r="L71" s="130">
        <v>2</v>
      </c>
      <c r="M71" s="130">
        <f t="shared" si="2"/>
        <v>25</v>
      </c>
      <c r="N71" s="130">
        <f t="shared" si="3"/>
        <v>35.714285714285715</v>
      </c>
      <c r="O71" s="26" t="s">
        <v>469</v>
      </c>
      <c r="X71" s="75"/>
    </row>
    <row r="72" spans="1:24">
      <c r="A72" s="26">
        <v>65</v>
      </c>
      <c r="B72" s="26" t="s">
        <v>1243</v>
      </c>
      <c r="C72" s="26" t="s">
        <v>1244</v>
      </c>
      <c r="D72" s="26" t="s">
        <v>132</v>
      </c>
      <c r="E72" s="26" t="s">
        <v>57</v>
      </c>
      <c r="F72" s="26" t="s">
        <v>1175</v>
      </c>
      <c r="G72" s="26">
        <v>10</v>
      </c>
      <c r="H72" s="26" t="s">
        <v>17</v>
      </c>
      <c r="I72" s="130">
        <v>4</v>
      </c>
      <c r="J72" s="130">
        <v>14.5</v>
      </c>
      <c r="K72" s="130">
        <v>4</v>
      </c>
      <c r="L72" s="130">
        <v>1</v>
      </c>
      <c r="M72" s="130">
        <f t="shared" ref="M72:M75" si="4">SUM(I72:L72)</f>
        <v>23.5</v>
      </c>
      <c r="N72" s="130">
        <f t="shared" ref="N72:N75" si="5">M72/0.7</f>
        <v>33.571428571428577</v>
      </c>
      <c r="O72" s="26" t="s">
        <v>1178</v>
      </c>
      <c r="X72" s="75"/>
    </row>
    <row r="73" spans="1:24">
      <c r="A73" s="26">
        <v>66</v>
      </c>
      <c r="B73" s="27" t="s">
        <v>1271</v>
      </c>
      <c r="C73" s="27" t="s">
        <v>1272</v>
      </c>
      <c r="D73" s="27" t="s">
        <v>1273</v>
      </c>
      <c r="E73" s="26" t="s">
        <v>57</v>
      </c>
      <c r="F73" s="26" t="s">
        <v>312</v>
      </c>
      <c r="G73" s="26">
        <v>10</v>
      </c>
      <c r="H73" s="26" t="s">
        <v>17</v>
      </c>
      <c r="I73" s="130">
        <v>12</v>
      </c>
      <c r="J73" s="130">
        <v>9.5</v>
      </c>
      <c r="K73" s="130">
        <v>0</v>
      </c>
      <c r="L73" s="130">
        <v>2</v>
      </c>
      <c r="M73" s="130">
        <f t="shared" si="4"/>
        <v>23.5</v>
      </c>
      <c r="N73" s="130">
        <f t="shared" si="5"/>
        <v>33.571428571428577</v>
      </c>
      <c r="O73" s="26" t="s">
        <v>1194</v>
      </c>
      <c r="X73" s="75"/>
    </row>
    <row r="74" spans="1:24">
      <c r="A74" s="26">
        <v>67</v>
      </c>
      <c r="B74" s="27" t="s">
        <v>1275</v>
      </c>
      <c r="C74" s="27" t="s">
        <v>1276</v>
      </c>
      <c r="D74" s="27" t="s">
        <v>1277</v>
      </c>
      <c r="E74" s="26" t="s">
        <v>57</v>
      </c>
      <c r="F74" s="26" t="s">
        <v>232</v>
      </c>
      <c r="G74" s="26">
        <v>10</v>
      </c>
      <c r="H74" s="26" t="s">
        <v>17</v>
      </c>
      <c r="I74" s="130">
        <v>9</v>
      </c>
      <c r="J74" s="130">
        <v>6</v>
      </c>
      <c r="K74" s="130">
        <v>0</v>
      </c>
      <c r="L74" s="130">
        <v>2</v>
      </c>
      <c r="M74" s="130">
        <f t="shared" si="4"/>
        <v>17</v>
      </c>
      <c r="N74" s="130">
        <f t="shared" si="5"/>
        <v>24.285714285714288</v>
      </c>
      <c r="O74" s="26" t="s">
        <v>1325</v>
      </c>
      <c r="X74" s="75"/>
    </row>
    <row r="75" spans="1:24">
      <c r="A75" s="26">
        <v>68</v>
      </c>
      <c r="B75" s="35" t="s">
        <v>1202</v>
      </c>
      <c r="C75" s="24" t="s">
        <v>1203</v>
      </c>
      <c r="D75" s="24" t="s">
        <v>167</v>
      </c>
      <c r="E75" s="26" t="s">
        <v>57</v>
      </c>
      <c r="F75" s="26" t="s">
        <v>309</v>
      </c>
      <c r="G75" s="26">
        <v>10</v>
      </c>
      <c r="H75" s="26" t="s">
        <v>17</v>
      </c>
      <c r="I75" s="130">
        <v>6</v>
      </c>
      <c r="J75" s="130">
        <v>4.5</v>
      </c>
      <c r="K75" s="130">
        <v>2</v>
      </c>
      <c r="L75" s="130">
        <v>3.5</v>
      </c>
      <c r="M75" s="130">
        <f t="shared" si="4"/>
        <v>16</v>
      </c>
      <c r="N75" s="130">
        <f t="shared" si="5"/>
        <v>22.857142857142858</v>
      </c>
      <c r="O75" s="26" t="s">
        <v>792</v>
      </c>
      <c r="X75" s="75"/>
    </row>
    <row r="76" spans="1:24">
      <c r="A76" s="26">
        <v>69</v>
      </c>
      <c r="B76" s="27" t="s">
        <v>1216</v>
      </c>
      <c r="C76" s="27" t="s">
        <v>1217</v>
      </c>
      <c r="D76" s="27" t="s">
        <v>1218</v>
      </c>
      <c r="E76" s="26" t="s">
        <v>57</v>
      </c>
      <c r="F76" s="26" t="s">
        <v>807</v>
      </c>
      <c r="G76" s="26">
        <v>10</v>
      </c>
      <c r="H76" s="26" t="s">
        <v>1488</v>
      </c>
      <c r="I76" s="130"/>
      <c r="J76" s="130"/>
      <c r="K76" s="130"/>
      <c r="L76" s="130"/>
      <c r="M76" s="130"/>
      <c r="N76" s="130"/>
      <c r="O76" s="26" t="s">
        <v>795</v>
      </c>
      <c r="X76" s="75"/>
    </row>
    <row r="77" spans="1:24">
      <c r="A77" s="26">
        <v>70</v>
      </c>
      <c r="B77" s="35" t="s">
        <v>1229</v>
      </c>
      <c r="C77" s="27" t="s">
        <v>1230</v>
      </c>
      <c r="D77" s="27" t="s">
        <v>1231</v>
      </c>
      <c r="E77" s="26" t="s">
        <v>57</v>
      </c>
      <c r="F77" s="26" t="s">
        <v>285</v>
      </c>
      <c r="G77" s="26">
        <v>10</v>
      </c>
      <c r="H77" s="26" t="s">
        <v>1488</v>
      </c>
      <c r="I77" s="130"/>
      <c r="J77" s="130"/>
      <c r="K77" s="130"/>
      <c r="L77" s="130"/>
      <c r="M77" s="130"/>
      <c r="N77" s="130"/>
      <c r="O77" s="26" t="s">
        <v>1324</v>
      </c>
      <c r="X77" s="75"/>
    </row>
    <row r="78" spans="1:24">
      <c r="A78" s="26">
        <v>71</v>
      </c>
      <c r="B78" s="35" t="s">
        <v>1235</v>
      </c>
      <c r="C78" s="27" t="s">
        <v>141</v>
      </c>
      <c r="D78" s="27" t="s">
        <v>167</v>
      </c>
      <c r="E78" s="26" t="s">
        <v>57</v>
      </c>
      <c r="F78" s="26" t="s">
        <v>248</v>
      </c>
      <c r="G78" s="26">
        <v>10</v>
      </c>
      <c r="H78" s="26" t="s">
        <v>1488</v>
      </c>
      <c r="I78" s="130"/>
      <c r="J78" s="130"/>
      <c r="K78" s="130"/>
      <c r="L78" s="130"/>
      <c r="M78" s="130"/>
      <c r="N78" s="130"/>
      <c r="O78" s="26" t="s">
        <v>462</v>
      </c>
      <c r="X78" s="75"/>
    </row>
    <row r="79" spans="1:24">
      <c r="A79" s="26">
        <v>72</v>
      </c>
      <c r="B79" s="35" t="s">
        <v>1240</v>
      </c>
      <c r="C79" s="27" t="s">
        <v>554</v>
      </c>
      <c r="D79" s="27" t="s">
        <v>135</v>
      </c>
      <c r="E79" s="26" t="s">
        <v>57</v>
      </c>
      <c r="F79" s="26" t="s">
        <v>248</v>
      </c>
      <c r="G79" s="26">
        <v>10</v>
      </c>
      <c r="H79" s="26" t="s">
        <v>1488</v>
      </c>
      <c r="I79" s="130"/>
      <c r="J79" s="130"/>
      <c r="K79" s="130"/>
      <c r="L79" s="130"/>
      <c r="M79" s="130"/>
      <c r="N79" s="130"/>
      <c r="O79" s="26" t="s">
        <v>462</v>
      </c>
      <c r="X79" s="75"/>
    </row>
    <row r="80" spans="1:24">
      <c r="A80" s="26">
        <v>73</v>
      </c>
      <c r="B80" s="26" t="s">
        <v>1245</v>
      </c>
      <c r="C80" s="24" t="s">
        <v>1246</v>
      </c>
      <c r="D80" s="24" t="s">
        <v>218</v>
      </c>
      <c r="E80" s="26" t="s">
        <v>57</v>
      </c>
      <c r="F80" s="26" t="s">
        <v>230</v>
      </c>
      <c r="G80" s="26">
        <v>10</v>
      </c>
      <c r="H80" s="26" t="s">
        <v>1488</v>
      </c>
      <c r="I80" s="130"/>
      <c r="J80" s="130"/>
      <c r="K80" s="130"/>
      <c r="L80" s="130"/>
      <c r="M80" s="130"/>
      <c r="N80" s="130"/>
      <c r="O80" s="26" t="s">
        <v>234</v>
      </c>
      <c r="X80" s="75"/>
    </row>
    <row r="81" spans="1:24">
      <c r="A81" s="26">
        <v>74</v>
      </c>
      <c r="B81" s="26" t="s">
        <v>1248</v>
      </c>
      <c r="C81" s="37" t="s">
        <v>1249</v>
      </c>
      <c r="D81" s="37" t="s">
        <v>239</v>
      </c>
      <c r="E81" s="26" t="s">
        <v>57</v>
      </c>
      <c r="F81" s="26" t="s">
        <v>230</v>
      </c>
      <c r="G81" s="26">
        <v>10</v>
      </c>
      <c r="H81" s="26" t="s">
        <v>1488</v>
      </c>
      <c r="I81" s="130"/>
      <c r="J81" s="130"/>
      <c r="K81" s="130"/>
      <c r="L81" s="130"/>
      <c r="M81" s="130"/>
      <c r="N81" s="130"/>
      <c r="O81" s="26" t="s">
        <v>234</v>
      </c>
      <c r="X81" s="75"/>
    </row>
    <row r="82" spans="1:24">
      <c r="A82" s="26">
        <v>75</v>
      </c>
      <c r="B82" s="20" t="s">
        <v>1252</v>
      </c>
      <c r="C82" s="20" t="s">
        <v>1253</v>
      </c>
      <c r="D82" s="20" t="s">
        <v>177</v>
      </c>
      <c r="E82" s="26" t="s">
        <v>57</v>
      </c>
      <c r="F82" s="26" t="s">
        <v>1318</v>
      </c>
      <c r="G82" s="26">
        <v>10</v>
      </c>
      <c r="H82" s="26" t="s">
        <v>1488</v>
      </c>
      <c r="I82" s="130"/>
      <c r="J82" s="130"/>
      <c r="K82" s="130"/>
      <c r="L82" s="130"/>
      <c r="M82" s="130"/>
      <c r="N82" s="130"/>
      <c r="O82" s="26" t="s">
        <v>472</v>
      </c>
      <c r="X82" s="75"/>
    </row>
    <row r="83" spans="1:24">
      <c r="A83" s="26">
        <v>76</v>
      </c>
      <c r="B83" s="24" t="s">
        <v>1261</v>
      </c>
      <c r="C83" s="24" t="s">
        <v>365</v>
      </c>
      <c r="D83" s="24" t="s">
        <v>705</v>
      </c>
      <c r="E83" s="26" t="s">
        <v>57</v>
      </c>
      <c r="F83" s="26" t="s">
        <v>807</v>
      </c>
      <c r="G83" s="26">
        <v>10</v>
      </c>
      <c r="H83" s="26" t="s">
        <v>1488</v>
      </c>
      <c r="I83" s="130"/>
      <c r="J83" s="130"/>
      <c r="K83" s="130"/>
      <c r="L83" s="130"/>
      <c r="M83" s="130"/>
      <c r="N83" s="130"/>
      <c r="O83" s="26" t="s">
        <v>795</v>
      </c>
      <c r="X83" s="75"/>
    </row>
    <row r="84" spans="1:24">
      <c r="A84" s="26">
        <v>77</v>
      </c>
      <c r="B84" s="37" t="s">
        <v>1262</v>
      </c>
      <c r="C84" s="37" t="s">
        <v>1263</v>
      </c>
      <c r="D84" s="37" t="s">
        <v>185</v>
      </c>
      <c r="E84" s="26" t="s">
        <v>57</v>
      </c>
      <c r="F84" s="26" t="s">
        <v>282</v>
      </c>
      <c r="G84" s="26">
        <v>10</v>
      </c>
      <c r="H84" s="26" t="s">
        <v>1488</v>
      </c>
      <c r="I84" s="130"/>
      <c r="J84" s="130"/>
      <c r="K84" s="130"/>
      <c r="L84" s="130"/>
      <c r="M84" s="130"/>
      <c r="N84" s="130"/>
      <c r="O84" s="26" t="s">
        <v>465</v>
      </c>
      <c r="X84" s="75"/>
    </row>
    <row r="85" spans="1:24">
      <c r="A85" s="26">
        <v>78</v>
      </c>
      <c r="B85" s="20" t="s">
        <v>1482</v>
      </c>
      <c r="C85" s="20" t="s">
        <v>166</v>
      </c>
      <c r="D85" s="20" t="s">
        <v>342</v>
      </c>
      <c r="E85" s="26" t="s">
        <v>57</v>
      </c>
      <c r="F85" s="26" t="s">
        <v>1320</v>
      </c>
      <c r="G85" s="26">
        <v>10</v>
      </c>
      <c r="H85" s="26" t="s">
        <v>1488</v>
      </c>
      <c r="I85" s="130"/>
      <c r="J85" s="130"/>
      <c r="K85" s="130"/>
      <c r="L85" s="130"/>
      <c r="M85" s="130"/>
      <c r="N85" s="130"/>
      <c r="O85" s="26" t="s">
        <v>471</v>
      </c>
      <c r="X85" s="75"/>
    </row>
    <row r="86" spans="1:24">
      <c r="A86" s="26">
        <v>79</v>
      </c>
      <c r="B86" s="35" t="s">
        <v>1278</v>
      </c>
      <c r="C86" s="27" t="s">
        <v>1279</v>
      </c>
      <c r="D86" s="27" t="s">
        <v>1061</v>
      </c>
      <c r="E86" s="26" t="s">
        <v>57</v>
      </c>
      <c r="F86" s="26" t="s">
        <v>285</v>
      </c>
      <c r="G86" s="26">
        <v>10</v>
      </c>
      <c r="H86" s="26" t="s">
        <v>1488</v>
      </c>
      <c r="I86" s="130"/>
      <c r="J86" s="130"/>
      <c r="K86" s="130"/>
      <c r="L86" s="130"/>
      <c r="M86" s="130"/>
      <c r="N86" s="130"/>
      <c r="O86" s="26" t="s">
        <v>1324</v>
      </c>
      <c r="X86" s="75"/>
    </row>
    <row r="87" spans="1:24">
      <c r="A87" s="26">
        <v>80</v>
      </c>
      <c r="B87" s="26" t="s">
        <v>1280</v>
      </c>
      <c r="C87" s="27" t="s">
        <v>240</v>
      </c>
      <c r="D87" s="27" t="s">
        <v>167</v>
      </c>
      <c r="E87" s="26" t="s">
        <v>57</v>
      </c>
      <c r="F87" s="26" t="s">
        <v>230</v>
      </c>
      <c r="G87" s="26">
        <v>10</v>
      </c>
      <c r="H87" s="26" t="s">
        <v>1488</v>
      </c>
      <c r="I87" s="130"/>
      <c r="J87" s="130"/>
      <c r="K87" s="130"/>
      <c r="L87" s="130"/>
      <c r="M87" s="130"/>
      <c r="N87" s="130"/>
      <c r="O87" s="26" t="s">
        <v>234</v>
      </c>
      <c r="X87" s="75"/>
    </row>
    <row r="88" spans="1:24">
      <c r="A88" s="26">
        <v>81</v>
      </c>
      <c r="B88" s="35" t="s">
        <v>1285</v>
      </c>
      <c r="C88" s="20" t="s">
        <v>1286</v>
      </c>
      <c r="D88" s="20" t="s">
        <v>657</v>
      </c>
      <c r="E88" s="26" t="s">
        <v>57</v>
      </c>
      <c r="F88" s="26" t="s">
        <v>248</v>
      </c>
      <c r="G88" s="26">
        <v>10</v>
      </c>
      <c r="H88" s="26" t="s">
        <v>1488</v>
      </c>
      <c r="I88" s="130"/>
      <c r="J88" s="130"/>
      <c r="K88" s="130"/>
      <c r="L88" s="130"/>
      <c r="M88" s="130"/>
      <c r="N88" s="130"/>
      <c r="O88" s="26" t="s">
        <v>462</v>
      </c>
      <c r="X88" s="75"/>
    </row>
    <row r="89" spans="1:24">
      <c r="A89" s="26">
        <v>82</v>
      </c>
      <c r="B89" s="26" t="s">
        <v>1287</v>
      </c>
      <c r="C89" s="26" t="s">
        <v>1288</v>
      </c>
      <c r="D89" s="26" t="s">
        <v>167</v>
      </c>
      <c r="E89" s="26" t="s">
        <v>57</v>
      </c>
      <c r="F89" s="26" t="s">
        <v>1175</v>
      </c>
      <c r="G89" s="26">
        <v>10</v>
      </c>
      <c r="H89" s="26" t="s">
        <v>1488</v>
      </c>
      <c r="I89" s="130"/>
      <c r="J89" s="130"/>
      <c r="K89" s="130"/>
      <c r="L89" s="130"/>
      <c r="M89" s="130"/>
      <c r="N89" s="130"/>
      <c r="O89" s="26" t="s">
        <v>1178</v>
      </c>
      <c r="X89" s="75"/>
    </row>
    <row r="90" spans="1:24">
      <c r="A90" s="26">
        <v>83</v>
      </c>
      <c r="B90" s="114" t="s">
        <v>1290</v>
      </c>
      <c r="C90" s="114" t="s">
        <v>307</v>
      </c>
      <c r="D90" s="114" t="s">
        <v>122</v>
      </c>
      <c r="E90" s="26" t="s">
        <v>57</v>
      </c>
      <c r="F90" s="26" t="s">
        <v>190</v>
      </c>
      <c r="G90" s="26">
        <v>10</v>
      </c>
      <c r="H90" s="26" t="s">
        <v>1488</v>
      </c>
      <c r="I90" s="130"/>
      <c r="J90" s="130"/>
      <c r="K90" s="130"/>
      <c r="L90" s="130"/>
      <c r="M90" s="130"/>
      <c r="N90" s="130"/>
      <c r="O90" s="26" t="s">
        <v>1181</v>
      </c>
      <c r="X90" s="75"/>
    </row>
    <row r="91" spans="1:24">
      <c r="A91" s="26">
        <v>84</v>
      </c>
      <c r="B91" s="35" t="s">
        <v>1297</v>
      </c>
      <c r="C91" s="27" t="s">
        <v>726</v>
      </c>
      <c r="D91" s="27" t="s">
        <v>497</v>
      </c>
      <c r="E91" s="26" t="s">
        <v>57</v>
      </c>
      <c r="F91" s="26" t="s">
        <v>309</v>
      </c>
      <c r="G91" s="26">
        <v>10</v>
      </c>
      <c r="H91" s="26" t="s">
        <v>1488</v>
      </c>
      <c r="I91" s="130"/>
      <c r="J91" s="130"/>
      <c r="K91" s="130"/>
      <c r="L91" s="130"/>
      <c r="M91" s="130"/>
      <c r="N91" s="130"/>
      <c r="O91" s="26" t="s">
        <v>792</v>
      </c>
      <c r="X91" s="75"/>
    </row>
    <row r="92" spans="1:24">
      <c r="A92" s="26">
        <v>85</v>
      </c>
      <c r="B92" s="35" t="s">
        <v>1301</v>
      </c>
      <c r="C92" s="27" t="s">
        <v>1302</v>
      </c>
      <c r="D92" s="27" t="s">
        <v>1019</v>
      </c>
      <c r="E92" s="26" t="s">
        <v>57</v>
      </c>
      <c r="F92" s="26" t="s">
        <v>248</v>
      </c>
      <c r="G92" s="26">
        <v>10</v>
      </c>
      <c r="H92" s="26" t="s">
        <v>1488</v>
      </c>
      <c r="I92" s="130"/>
      <c r="J92" s="130"/>
      <c r="K92" s="130"/>
      <c r="L92" s="130"/>
      <c r="M92" s="130"/>
      <c r="N92" s="130"/>
      <c r="O92" s="26" t="s">
        <v>462</v>
      </c>
      <c r="X92" s="75"/>
    </row>
    <row r="93" spans="1:24">
      <c r="A93" s="26">
        <v>86</v>
      </c>
      <c r="B93" s="20" t="s">
        <v>1315</v>
      </c>
      <c r="C93" s="20" t="s">
        <v>217</v>
      </c>
      <c r="D93" s="20" t="s">
        <v>127</v>
      </c>
      <c r="E93" s="26" t="s">
        <v>57</v>
      </c>
      <c r="F93" s="26" t="s">
        <v>244</v>
      </c>
      <c r="G93" s="26">
        <v>10</v>
      </c>
      <c r="H93" s="26" t="s">
        <v>1488</v>
      </c>
      <c r="I93" s="130"/>
      <c r="J93" s="130"/>
      <c r="K93" s="130"/>
      <c r="L93" s="130"/>
      <c r="M93" s="130"/>
      <c r="N93" s="130"/>
      <c r="O93" s="26" t="s">
        <v>461</v>
      </c>
      <c r="X93" s="75"/>
    </row>
    <row r="94" spans="1:24">
      <c r="A94" s="26">
        <v>87</v>
      </c>
      <c r="B94" s="27" t="s">
        <v>1330</v>
      </c>
      <c r="C94" s="27" t="s">
        <v>219</v>
      </c>
      <c r="D94" s="27" t="s">
        <v>350</v>
      </c>
      <c r="E94" s="26" t="s">
        <v>57</v>
      </c>
      <c r="F94" s="26" t="s">
        <v>807</v>
      </c>
      <c r="G94" s="26">
        <v>10</v>
      </c>
      <c r="H94" s="26" t="s">
        <v>1488</v>
      </c>
      <c r="I94" s="130"/>
      <c r="J94" s="130"/>
      <c r="K94" s="130"/>
      <c r="L94" s="130"/>
      <c r="M94" s="130"/>
      <c r="N94" s="130"/>
      <c r="O94" s="26" t="s">
        <v>795</v>
      </c>
      <c r="X94" s="75"/>
    </row>
  </sheetData>
  <sheetProtection formatCells="0" formatColumns="0" formatRows="0" sort="0"/>
  <autoFilter ref="A7:X7">
    <sortState ref="A8:X94">
      <sortCondition descending="1" ref="V7"/>
    </sortState>
  </autoFilter>
  <dataConsolidate/>
  <mergeCells count="1">
    <mergeCell ref="D6:L6"/>
  </mergeCells>
  <dataValidations count="4">
    <dataValidation type="list" allowBlank="1" showInputMessage="1" showErrorMessage="1" sqref="H8:H75">
      <formula1>type</formula1>
    </dataValidation>
    <dataValidation type="list" allowBlank="1" showInputMessage="1" showErrorMessage="1" sqref="E8:E94">
      <formula1>municipal</formula1>
    </dataValidation>
    <dataValidation type="list" allowBlank="1" showInputMessage="1" showErrorMessage="1" sqref="D1">
      <formula1>region</formula1>
    </dataValidation>
    <dataValidation type="list" allowBlank="1" showInputMessage="1" showErrorMessage="1" sqref="D2">
      <formula1>discipline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X94"/>
  <sheetViews>
    <sheetView showGridLines="0" zoomScale="60" zoomScaleNormal="60" workbookViewId="0">
      <pane ySplit="7" topLeftCell="A8" activePane="bottomLeft" state="frozen"/>
      <selection pane="bottomLeft" activeCell="F4" sqref="F4"/>
    </sheetView>
  </sheetViews>
  <sheetFormatPr defaultColWidth="8.7265625" defaultRowHeight="15.5"/>
  <cols>
    <col min="1" max="1" width="10.7265625" style="10" bestFit="1" customWidth="1"/>
    <col min="2" max="2" width="16.26953125" style="10" customWidth="1"/>
    <col min="3" max="3" width="12.08984375" style="10" customWidth="1"/>
    <col min="4" max="4" width="16.1796875" style="10" bestFit="1" customWidth="1"/>
    <col min="5" max="5" width="22.1796875" style="10" bestFit="1" customWidth="1"/>
    <col min="6" max="6" width="33.7265625" style="10" customWidth="1"/>
    <col min="7" max="7" width="13.1796875" style="10" customWidth="1"/>
    <col min="8" max="8" width="19.81640625" style="10" bestFit="1" customWidth="1"/>
    <col min="9" max="12" width="9.6328125" style="10" bestFit="1" customWidth="1"/>
    <col min="13" max="13" width="13.453125" style="10" bestFit="1" customWidth="1"/>
    <col min="14" max="14" width="19.90625" style="10" bestFit="1" customWidth="1"/>
    <col min="15" max="15" width="40.36328125" style="10" bestFit="1" customWidth="1"/>
    <col min="16" max="16" width="14.90625" style="10" bestFit="1" customWidth="1"/>
    <col min="17" max="19" width="13.26953125" style="10" customWidth="1"/>
    <col min="20" max="22" width="9.81640625" style="10" customWidth="1"/>
    <col min="23" max="23" width="9.7265625" style="10" customWidth="1"/>
    <col min="24" max="24" width="40.7265625" style="12" customWidth="1"/>
    <col min="25" max="16384" width="8.7265625" style="10"/>
  </cols>
  <sheetData>
    <row r="1" spans="1:24">
      <c r="B1" s="10" t="s">
        <v>6</v>
      </c>
      <c r="C1" s="10" t="s">
        <v>57</v>
      </c>
      <c r="D1" s="11"/>
      <c r="P1" s="10" t="s">
        <v>1487</v>
      </c>
    </row>
    <row r="2" spans="1:24">
      <c r="B2" s="10" t="s">
        <v>5</v>
      </c>
      <c r="C2" s="10" t="s">
        <v>24</v>
      </c>
      <c r="D2" s="11"/>
      <c r="P2" s="10" t="s">
        <v>24</v>
      </c>
    </row>
    <row r="3" spans="1:24">
      <c r="B3" s="10" t="s">
        <v>7</v>
      </c>
      <c r="D3" s="11"/>
      <c r="E3" s="13"/>
    </row>
    <row r="4" spans="1:24">
      <c r="B4" s="10" t="s">
        <v>19</v>
      </c>
      <c r="C4" s="10" t="s">
        <v>242</v>
      </c>
      <c r="D4" s="11"/>
      <c r="P4" s="10" t="s">
        <v>1486</v>
      </c>
    </row>
    <row r="5" spans="1:24">
      <c r="B5" s="10" t="s">
        <v>20</v>
      </c>
      <c r="C5" s="10" t="s">
        <v>120</v>
      </c>
      <c r="D5" s="11"/>
      <c r="H5" s="14"/>
      <c r="P5" s="10" t="s">
        <v>120</v>
      </c>
    </row>
    <row r="6" spans="1:24">
      <c r="A6" s="15"/>
      <c r="B6" s="15" t="s">
        <v>1485</v>
      </c>
      <c r="D6" s="201"/>
      <c r="E6" s="201"/>
      <c r="F6" s="201"/>
      <c r="G6" s="201"/>
      <c r="H6" s="201"/>
      <c r="I6" s="201"/>
      <c r="J6" s="201"/>
      <c r="K6" s="201"/>
      <c r="L6" s="201"/>
    </row>
    <row r="7" spans="1:24" ht="43.5">
      <c r="A7" s="122" t="s">
        <v>10</v>
      </c>
      <c r="B7" s="123" t="s">
        <v>0</v>
      </c>
      <c r="C7" s="123" t="s">
        <v>1</v>
      </c>
      <c r="D7" s="123" t="s">
        <v>2</v>
      </c>
      <c r="E7" s="123" t="s">
        <v>18</v>
      </c>
      <c r="F7" s="124" t="s">
        <v>479</v>
      </c>
      <c r="G7" s="123" t="s">
        <v>4</v>
      </c>
      <c r="H7" s="123" t="s">
        <v>3</v>
      </c>
      <c r="I7" s="123">
        <v>1</v>
      </c>
      <c r="J7" s="123">
        <v>2</v>
      </c>
      <c r="K7" s="123">
        <v>3</v>
      </c>
      <c r="L7" s="123">
        <v>4</v>
      </c>
      <c r="M7" s="123" t="s">
        <v>148</v>
      </c>
      <c r="N7" s="123" t="s">
        <v>149</v>
      </c>
      <c r="O7" s="125" t="s">
        <v>40</v>
      </c>
      <c r="X7" s="10"/>
    </row>
    <row r="8" spans="1:24">
      <c r="A8" s="172">
        <v>1</v>
      </c>
      <c r="B8" s="150" t="s">
        <v>1350</v>
      </c>
      <c r="C8" s="150" t="s">
        <v>847</v>
      </c>
      <c r="D8" s="150" t="s">
        <v>635</v>
      </c>
      <c r="E8" s="172" t="s">
        <v>57</v>
      </c>
      <c r="F8" s="150" t="s">
        <v>189</v>
      </c>
      <c r="G8" s="172">
        <v>11</v>
      </c>
      <c r="H8" s="141" t="s">
        <v>8</v>
      </c>
      <c r="I8" s="146">
        <v>28</v>
      </c>
      <c r="J8" s="146">
        <v>25</v>
      </c>
      <c r="K8" s="196">
        <v>0</v>
      </c>
      <c r="L8" s="196">
        <v>14</v>
      </c>
      <c r="M8" s="196">
        <f t="shared" ref="M8:M39" si="0">SUM(I8:L8)</f>
        <v>67</v>
      </c>
      <c r="N8" s="196">
        <f t="shared" ref="N8:N39" si="1">M8/0.81</f>
        <v>82.716049382716051</v>
      </c>
      <c r="O8" s="141" t="s">
        <v>233</v>
      </c>
      <c r="X8" s="10"/>
    </row>
    <row r="9" spans="1:24">
      <c r="A9" s="172">
        <v>2</v>
      </c>
      <c r="B9" s="150" t="s">
        <v>1408</v>
      </c>
      <c r="C9" s="150" t="s">
        <v>1409</v>
      </c>
      <c r="D9" s="150" t="s">
        <v>239</v>
      </c>
      <c r="E9" s="172" t="s">
        <v>57</v>
      </c>
      <c r="F9" s="150" t="s">
        <v>189</v>
      </c>
      <c r="G9" s="172">
        <v>11</v>
      </c>
      <c r="H9" s="141" t="s">
        <v>9</v>
      </c>
      <c r="I9" s="146">
        <v>27</v>
      </c>
      <c r="J9" s="146">
        <v>22</v>
      </c>
      <c r="K9" s="146">
        <v>2</v>
      </c>
      <c r="L9" s="146">
        <v>15</v>
      </c>
      <c r="M9" s="196">
        <f t="shared" si="0"/>
        <v>66</v>
      </c>
      <c r="N9" s="196">
        <f t="shared" si="1"/>
        <v>81.481481481481481</v>
      </c>
      <c r="O9" s="141" t="s">
        <v>233</v>
      </c>
      <c r="X9" s="10"/>
    </row>
    <row r="10" spans="1:24">
      <c r="A10" s="172">
        <v>3</v>
      </c>
      <c r="B10" s="153" t="s">
        <v>1349</v>
      </c>
      <c r="C10" s="153" t="s">
        <v>1113</v>
      </c>
      <c r="D10" s="153" t="s">
        <v>665</v>
      </c>
      <c r="E10" s="172" t="s">
        <v>57</v>
      </c>
      <c r="F10" s="175" t="s">
        <v>191</v>
      </c>
      <c r="G10" s="172">
        <v>11</v>
      </c>
      <c r="H10" s="141" t="s">
        <v>9</v>
      </c>
      <c r="I10" s="146">
        <v>21</v>
      </c>
      <c r="J10" s="146">
        <v>23.5</v>
      </c>
      <c r="K10" s="196">
        <v>2</v>
      </c>
      <c r="L10" s="196">
        <v>9</v>
      </c>
      <c r="M10" s="196">
        <f t="shared" si="0"/>
        <v>55.5</v>
      </c>
      <c r="N10" s="196">
        <f t="shared" si="1"/>
        <v>68.518518518518519</v>
      </c>
      <c r="O10" s="141" t="s">
        <v>196</v>
      </c>
      <c r="X10" s="10"/>
    </row>
    <row r="11" spans="1:24">
      <c r="A11" s="172">
        <v>4</v>
      </c>
      <c r="B11" s="165" t="s">
        <v>1374</v>
      </c>
      <c r="C11" s="165" t="s">
        <v>1375</v>
      </c>
      <c r="D11" s="165" t="s">
        <v>238</v>
      </c>
      <c r="E11" s="172" t="s">
        <v>57</v>
      </c>
      <c r="F11" s="175" t="s">
        <v>1472</v>
      </c>
      <c r="G11" s="172">
        <v>11</v>
      </c>
      <c r="H11" s="141" t="s">
        <v>9</v>
      </c>
      <c r="I11" s="146">
        <v>21</v>
      </c>
      <c r="J11" s="146">
        <v>19.5</v>
      </c>
      <c r="K11" s="146">
        <v>1</v>
      </c>
      <c r="L11" s="146">
        <v>13</v>
      </c>
      <c r="M11" s="196">
        <f t="shared" si="0"/>
        <v>54.5</v>
      </c>
      <c r="N11" s="196">
        <f t="shared" si="1"/>
        <v>67.283950617283949</v>
      </c>
      <c r="O11" s="141" t="s">
        <v>1476</v>
      </c>
      <c r="X11" s="10"/>
    </row>
    <row r="12" spans="1:24">
      <c r="A12" s="172">
        <v>5</v>
      </c>
      <c r="B12" s="153" t="s">
        <v>1477</v>
      </c>
      <c r="C12" s="153" t="s">
        <v>634</v>
      </c>
      <c r="D12" s="153" t="s">
        <v>1478</v>
      </c>
      <c r="E12" s="172" t="s">
        <v>57</v>
      </c>
      <c r="F12" s="141" t="s">
        <v>212</v>
      </c>
      <c r="G12" s="172">
        <v>11</v>
      </c>
      <c r="H12" s="141" t="s">
        <v>9</v>
      </c>
      <c r="I12" s="146">
        <v>18</v>
      </c>
      <c r="J12" s="146">
        <v>23.5</v>
      </c>
      <c r="K12" s="146">
        <v>1</v>
      </c>
      <c r="L12" s="146">
        <v>11.5</v>
      </c>
      <c r="M12" s="196">
        <f t="shared" si="0"/>
        <v>54</v>
      </c>
      <c r="N12" s="196">
        <f t="shared" si="1"/>
        <v>66.666666666666657</v>
      </c>
      <c r="O12" s="141" t="s">
        <v>1476</v>
      </c>
      <c r="X12" s="10"/>
    </row>
    <row r="13" spans="1:24">
      <c r="A13" s="172">
        <v>6</v>
      </c>
      <c r="B13" s="153" t="s">
        <v>1479</v>
      </c>
      <c r="C13" s="153" t="s">
        <v>293</v>
      </c>
      <c r="D13" s="153" t="s">
        <v>203</v>
      </c>
      <c r="E13" s="172" t="s">
        <v>57</v>
      </c>
      <c r="F13" s="141" t="s">
        <v>230</v>
      </c>
      <c r="G13" s="172">
        <v>11</v>
      </c>
      <c r="H13" s="141" t="s">
        <v>9</v>
      </c>
      <c r="I13" s="146">
        <v>20</v>
      </c>
      <c r="J13" s="146">
        <v>23</v>
      </c>
      <c r="K13" s="146">
        <v>3</v>
      </c>
      <c r="L13" s="146">
        <v>8</v>
      </c>
      <c r="M13" s="196">
        <f t="shared" si="0"/>
        <v>54</v>
      </c>
      <c r="N13" s="196">
        <f t="shared" si="1"/>
        <v>66.666666666666657</v>
      </c>
      <c r="O13" s="141" t="s">
        <v>234</v>
      </c>
      <c r="X13" s="10"/>
    </row>
    <row r="14" spans="1:24">
      <c r="A14" s="172">
        <v>7</v>
      </c>
      <c r="B14" s="141" t="s">
        <v>1444</v>
      </c>
      <c r="C14" s="153" t="s">
        <v>554</v>
      </c>
      <c r="D14" s="153" t="s">
        <v>122</v>
      </c>
      <c r="E14" s="172" t="s">
        <v>57</v>
      </c>
      <c r="F14" s="141" t="s">
        <v>230</v>
      </c>
      <c r="G14" s="172">
        <v>11</v>
      </c>
      <c r="H14" s="141" t="s">
        <v>9</v>
      </c>
      <c r="I14" s="146">
        <v>24.5</v>
      </c>
      <c r="J14" s="146">
        <v>25.5</v>
      </c>
      <c r="K14" s="146">
        <v>1</v>
      </c>
      <c r="L14" s="146">
        <v>0</v>
      </c>
      <c r="M14" s="196">
        <f t="shared" si="0"/>
        <v>51</v>
      </c>
      <c r="N14" s="196">
        <f t="shared" si="1"/>
        <v>62.962962962962962</v>
      </c>
      <c r="O14" s="141" t="s">
        <v>234</v>
      </c>
      <c r="X14" s="10"/>
    </row>
    <row r="15" spans="1:24">
      <c r="A15" s="172">
        <v>8</v>
      </c>
      <c r="B15" s="153" t="s">
        <v>1347</v>
      </c>
      <c r="C15" s="153" t="s">
        <v>197</v>
      </c>
      <c r="D15" s="153" t="s">
        <v>1348</v>
      </c>
      <c r="E15" s="172" t="s">
        <v>57</v>
      </c>
      <c r="F15" s="175" t="s">
        <v>191</v>
      </c>
      <c r="G15" s="172">
        <v>11</v>
      </c>
      <c r="H15" s="141" t="s">
        <v>9</v>
      </c>
      <c r="I15" s="146">
        <v>17</v>
      </c>
      <c r="J15" s="146">
        <v>22</v>
      </c>
      <c r="K15" s="196">
        <v>2</v>
      </c>
      <c r="L15" s="196">
        <v>9</v>
      </c>
      <c r="M15" s="196">
        <f t="shared" si="0"/>
        <v>50</v>
      </c>
      <c r="N15" s="196">
        <f t="shared" si="1"/>
        <v>61.728395061728392</v>
      </c>
      <c r="O15" s="141" t="s">
        <v>196</v>
      </c>
      <c r="X15" s="10"/>
    </row>
    <row r="16" spans="1:24">
      <c r="A16" s="172">
        <v>9</v>
      </c>
      <c r="B16" s="197" t="s">
        <v>1385</v>
      </c>
      <c r="C16" s="197" t="s">
        <v>1386</v>
      </c>
      <c r="D16" s="197" t="s">
        <v>237</v>
      </c>
      <c r="E16" s="172" t="s">
        <v>57</v>
      </c>
      <c r="F16" s="175" t="s">
        <v>190</v>
      </c>
      <c r="G16" s="172">
        <v>11</v>
      </c>
      <c r="H16" s="141" t="s">
        <v>9</v>
      </c>
      <c r="I16" s="146">
        <v>19</v>
      </c>
      <c r="J16" s="146">
        <v>19.5</v>
      </c>
      <c r="K16" s="146">
        <v>1</v>
      </c>
      <c r="L16" s="146">
        <v>10</v>
      </c>
      <c r="M16" s="196">
        <f t="shared" si="0"/>
        <v>49.5</v>
      </c>
      <c r="N16" s="196">
        <f t="shared" si="1"/>
        <v>61.111111111111107</v>
      </c>
      <c r="O16" s="141" t="s">
        <v>1181</v>
      </c>
      <c r="X16" s="10"/>
    </row>
    <row r="17" spans="1:24">
      <c r="A17" s="172">
        <v>10</v>
      </c>
      <c r="B17" s="141" t="s">
        <v>1342</v>
      </c>
      <c r="C17" s="159" t="s">
        <v>1069</v>
      </c>
      <c r="D17" s="159" t="s">
        <v>220</v>
      </c>
      <c r="E17" s="172" t="s">
        <v>57</v>
      </c>
      <c r="F17" s="141" t="s">
        <v>230</v>
      </c>
      <c r="G17" s="172">
        <v>11</v>
      </c>
      <c r="H17" s="141" t="s">
        <v>9</v>
      </c>
      <c r="I17" s="146">
        <v>19</v>
      </c>
      <c r="J17" s="146">
        <v>20</v>
      </c>
      <c r="K17" s="196">
        <v>0</v>
      </c>
      <c r="L17" s="196">
        <v>9.5</v>
      </c>
      <c r="M17" s="196">
        <f t="shared" si="0"/>
        <v>48.5</v>
      </c>
      <c r="N17" s="196">
        <f t="shared" si="1"/>
        <v>59.876543209876537</v>
      </c>
      <c r="O17" s="141" t="s">
        <v>234</v>
      </c>
      <c r="X17" s="10"/>
    </row>
    <row r="18" spans="1:24">
      <c r="A18" s="172">
        <v>11</v>
      </c>
      <c r="B18" s="153" t="s">
        <v>1351</v>
      </c>
      <c r="C18" s="153" t="s">
        <v>171</v>
      </c>
      <c r="D18" s="153" t="s">
        <v>239</v>
      </c>
      <c r="E18" s="172" t="s">
        <v>57</v>
      </c>
      <c r="F18" s="141" t="s">
        <v>385</v>
      </c>
      <c r="G18" s="172">
        <v>11</v>
      </c>
      <c r="H18" s="141" t="s">
        <v>9</v>
      </c>
      <c r="I18" s="146">
        <v>17</v>
      </c>
      <c r="J18" s="146">
        <v>18</v>
      </c>
      <c r="K18" s="196">
        <v>4</v>
      </c>
      <c r="L18" s="196">
        <v>9.5</v>
      </c>
      <c r="M18" s="196">
        <f t="shared" si="0"/>
        <v>48.5</v>
      </c>
      <c r="N18" s="196">
        <f t="shared" si="1"/>
        <v>59.876543209876537</v>
      </c>
      <c r="O18" s="141" t="s">
        <v>241</v>
      </c>
      <c r="X18" s="10"/>
    </row>
    <row r="19" spans="1:24">
      <c r="A19" s="172">
        <v>12</v>
      </c>
      <c r="B19" s="198" t="s">
        <v>1365</v>
      </c>
      <c r="C19" s="198" t="s">
        <v>1366</v>
      </c>
      <c r="D19" s="198" t="s">
        <v>1367</v>
      </c>
      <c r="E19" s="172" t="s">
        <v>57</v>
      </c>
      <c r="F19" s="175" t="s">
        <v>190</v>
      </c>
      <c r="G19" s="172">
        <v>11</v>
      </c>
      <c r="H19" s="141" t="s">
        <v>9</v>
      </c>
      <c r="I19" s="146">
        <v>14</v>
      </c>
      <c r="J19" s="146">
        <v>20</v>
      </c>
      <c r="K19" s="196">
        <v>4</v>
      </c>
      <c r="L19" s="196">
        <v>10.5</v>
      </c>
      <c r="M19" s="196">
        <f t="shared" si="0"/>
        <v>48.5</v>
      </c>
      <c r="N19" s="196">
        <f t="shared" si="1"/>
        <v>59.876543209876537</v>
      </c>
      <c r="O19" s="141" t="s">
        <v>1181</v>
      </c>
      <c r="X19" s="10"/>
    </row>
    <row r="20" spans="1:24">
      <c r="A20" s="172">
        <v>13</v>
      </c>
      <c r="B20" s="165" t="s">
        <v>1440</v>
      </c>
      <c r="C20" s="165" t="s">
        <v>215</v>
      </c>
      <c r="D20" s="165" t="s">
        <v>239</v>
      </c>
      <c r="E20" s="172" t="s">
        <v>57</v>
      </c>
      <c r="F20" s="175" t="s">
        <v>1474</v>
      </c>
      <c r="G20" s="172">
        <v>11</v>
      </c>
      <c r="H20" s="141" t="s">
        <v>9</v>
      </c>
      <c r="I20" s="146">
        <v>14</v>
      </c>
      <c r="J20" s="146">
        <v>22</v>
      </c>
      <c r="K20" s="146">
        <v>3</v>
      </c>
      <c r="L20" s="146">
        <v>8</v>
      </c>
      <c r="M20" s="196">
        <f t="shared" si="0"/>
        <v>47</v>
      </c>
      <c r="N20" s="196">
        <f t="shared" si="1"/>
        <v>58.02469135802469</v>
      </c>
      <c r="O20" s="141" t="s">
        <v>1476</v>
      </c>
      <c r="X20" s="10"/>
    </row>
    <row r="21" spans="1:24">
      <c r="A21" s="172">
        <v>14</v>
      </c>
      <c r="B21" s="150" t="s">
        <v>935</v>
      </c>
      <c r="C21" s="156" t="s">
        <v>141</v>
      </c>
      <c r="D21" s="156" t="s">
        <v>226</v>
      </c>
      <c r="E21" s="172" t="s">
        <v>57</v>
      </c>
      <c r="F21" s="175" t="s">
        <v>309</v>
      </c>
      <c r="G21" s="172">
        <v>11</v>
      </c>
      <c r="H21" s="141" t="s">
        <v>9</v>
      </c>
      <c r="I21" s="146">
        <v>15</v>
      </c>
      <c r="J21" s="146">
        <v>21</v>
      </c>
      <c r="K21" s="146">
        <v>2</v>
      </c>
      <c r="L21" s="146">
        <v>8.5</v>
      </c>
      <c r="M21" s="196">
        <f t="shared" si="0"/>
        <v>46.5</v>
      </c>
      <c r="N21" s="196">
        <f t="shared" si="1"/>
        <v>57.407407407407405</v>
      </c>
      <c r="O21" s="141" t="s">
        <v>792</v>
      </c>
      <c r="X21" s="10"/>
    </row>
    <row r="22" spans="1:24">
      <c r="A22" s="172">
        <v>15</v>
      </c>
      <c r="B22" s="187" t="s">
        <v>1417</v>
      </c>
      <c r="C22" s="159" t="s">
        <v>614</v>
      </c>
      <c r="D22" s="159" t="s">
        <v>362</v>
      </c>
      <c r="E22" s="172" t="s">
        <v>57</v>
      </c>
      <c r="F22" s="141" t="s">
        <v>385</v>
      </c>
      <c r="G22" s="172">
        <v>11</v>
      </c>
      <c r="H22" s="141" t="s">
        <v>9</v>
      </c>
      <c r="I22" s="146">
        <v>12</v>
      </c>
      <c r="J22" s="146">
        <v>19.5</v>
      </c>
      <c r="K22" s="146">
        <v>5</v>
      </c>
      <c r="L22" s="146">
        <v>9.5</v>
      </c>
      <c r="M22" s="196">
        <f t="shared" si="0"/>
        <v>46</v>
      </c>
      <c r="N22" s="196">
        <f t="shared" si="1"/>
        <v>56.79012345679012</v>
      </c>
      <c r="O22" s="141" t="s">
        <v>241</v>
      </c>
      <c r="X22" s="10"/>
    </row>
    <row r="23" spans="1:24">
      <c r="A23" s="172">
        <v>16</v>
      </c>
      <c r="B23" s="156" t="s">
        <v>1343</v>
      </c>
      <c r="C23" s="156" t="s">
        <v>1344</v>
      </c>
      <c r="D23" s="156" t="s">
        <v>163</v>
      </c>
      <c r="E23" s="172" t="s">
        <v>57</v>
      </c>
      <c r="F23" s="175" t="s">
        <v>191</v>
      </c>
      <c r="G23" s="172">
        <v>11</v>
      </c>
      <c r="H23" s="141" t="s">
        <v>9</v>
      </c>
      <c r="I23" s="146">
        <v>13</v>
      </c>
      <c r="J23" s="146">
        <v>22</v>
      </c>
      <c r="K23" s="196">
        <v>2</v>
      </c>
      <c r="L23" s="196">
        <v>8.5</v>
      </c>
      <c r="M23" s="196">
        <f t="shared" si="0"/>
        <v>45.5</v>
      </c>
      <c r="N23" s="196">
        <f t="shared" si="1"/>
        <v>56.172839506172835</v>
      </c>
      <c r="O23" s="141" t="s">
        <v>196</v>
      </c>
      <c r="X23" s="10"/>
    </row>
    <row r="24" spans="1:24">
      <c r="A24" s="172">
        <v>17</v>
      </c>
      <c r="B24" s="153" t="s">
        <v>1345</v>
      </c>
      <c r="C24" s="153" t="s">
        <v>1113</v>
      </c>
      <c r="D24" s="153" t="s">
        <v>1346</v>
      </c>
      <c r="E24" s="172" t="s">
        <v>57</v>
      </c>
      <c r="F24" s="175" t="s">
        <v>191</v>
      </c>
      <c r="G24" s="172">
        <v>11</v>
      </c>
      <c r="H24" s="141" t="s">
        <v>9</v>
      </c>
      <c r="I24" s="146">
        <v>12</v>
      </c>
      <c r="J24" s="146">
        <v>20</v>
      </c>
      <c r="K24" s="196">
        <v>4</v>
      </c>
      <c r="L24" s="196">
        <v>9</v>
      </c>
      <c r="M24" s="196">
        <f t="shared" si="0"/>
        <v>45</v>
      </c>
      <c r="N24" s="196">
        <f t="shared" si="1"/>
        <v>55.55555555555555</v>
      </c>
      <c r="O24" s="141" t="s">
        <v>196</v>
      </c>
      <c r="X24" s="10"/>
    </row>
    <row r="25" spans="1:24">
      <c r="A25" s="172">
        <v>18</v>
      </c>
      <c r="B25" s="150" t="s">
        <v>1398</v>
      </c>
      <c r="C25" s="153" t="s">
        <v>1399</v>
      </c>
      <c r="D25" s="153" t="s">
        <v>1400</v>
      </c>
      <c r="E25" s="172" t="s">
        <v>57</v>
      </c>
      <c r="F25" s="175" t="s">
        <v>309</v>
      </c>
      <c r="G25" s="172">
        <v>11</v>
      </c>
      <c r="H25" s="141" t="s">
        <v>9</v>
      </c>
      <c r="I25" s="146">
        <v>16</v>
      </c>
      <c r="J25" s="146">
        <v>18.5</v>
      </c>
      <c r="K25" s="146">
        <v>1</v>
      </c>
      <c r="L25" s="146">
        <v>9</v>
      </c>
      <c r="M25" s="196">
        <f t="shared" si="0"/>
        <v>44.5</v>
      </c>
      <c r="N25" s="196">
        <f t="shared" si="1"/>
        <v>54.938271604938265</v>
      </c>
      <c r="O25" s="141" t="s">
        <v>792</v>
      </c>
      <c r="X25" s="10"/>
    </row>
    <row r="26" spans="1:24">
      <c r="A26" s="172">
        <v>19</v>
      </c>
      <c r="B26" s="156" t="s">
        <v>1422</v>
      </c>
      <c r="C26" s="156" t="s">
        <v>1423</v>
      </c>
      <c r="D26" s="156" t="s">
        <v>1424</v>
      </c>
      <c r="E26" s="172" t="s">
        <v>57</v>
      </c>
      <c r="F26" s="172" t="s">
        <v>187</v>
      </c>
      <c r="G26" s="172">
        <v>11</v>
      </c>
      <c r="H26" s="141" t="s">
        <v>9</v>
      </c>
      <c r="I26" s="146">
        <v>8</v>
      </c>
      <c r="J26" s="146">
        <v>24</v>
      </c>
      <c r="K26" s="146">
        <v>3</v>
      </c>
      <c r="L26" s="146">
        <v>9</v>
      </c>
      <c r="M26" s="196">
        <f t="shared" si="0"/>
        <v>44</v>
      </c>
      <c r="N26" s="196">
        <f t="shared" si="1"/>
        <v>54.320987654320987</v>
      </c>
      <c r="O26" s="141" t="s">
        <v>192</v>
      </c>
      <c r="X26" s="10"/>
    </row>
    <row r="27" spans="1:24">
      <c r="A27" s="172">
        <v>20</v>
      </c>
      <c r="B27" s="150" t="s">
        <v>1410</v>
      </c>
      <c r="C27" s="165" t="s">
        <v>1080</v>
      </c>
      <c r="D27" s="165" t="s">
        <v>598</v>
      </c>
      <c r="E27" s="172" t="s">
        <v>57</v>
      </c>
      <c r="F27" s="175" t="s">
        <v>309</v>
      </c>
      <c r="G27" s="172">
        <v>11</v>
      </c>
      <c r="H27" s="141" t="s">
        <v>9</v>
      </c>
      <c r="I27" s="146">
        <v>11</v>
      </c>
      <c r="J27" s="146">
        <v>17.5</v>
      </c>
      <c r="K27" s="146">
        <v>3</v>
      </c>
      <c r="L27" s="146">
        <v>10.5</v>
      </c>
      <c r="M27" s="196">
        <f t="shared" si="0"/>
        <v>42</v>
      </c>
      <c r="N27" s="196">
        <f t="shared" si="1"/>
        <v>51.851851851851848</v>
      </c>
      <c r="O27" s="141" t="s">
        <v>792</v>
      </c>
      <c r="X27" s="10"/>
    </row>
    <row r="28" spans="1:24">
      <c r="A28" s="172">
        <v>21</v>
      </c>
      <c r="B28" s="153" t="s">
        <v>1420</v>
      </c>
      <c r="C28" s="153" t="s">
        <v>236</v>
      </c>
      <c r="D28" s="153" t="s">
        <v>167</v>
      </c>
      <c r="E28" s="172" t="s">
        <v>57</v>
      </c>
      <c r="F28" s="175" t="s">
        <v>385</v>
      </c>
      <c r="G28" s="172">
        <v>11</v>
      </c>
      <c r="H28" s="141" t="s">
        <v>9</v>
      </c>
      <c r="I28" s="146">
        <v>11</v>
      </c>
      <c r="J28" s="146">
        <v>17</v>
      </c>
      <c r="K28" s="146">
        <v>4</v>
      </c>
      <c r="L28" s="146">
        <v>10</v>
      </c>
      <c r="M28" s="196">
        <f t="shared" si="0"/>
        <v>42</v>
      </c>
      <c r="N28" s="196">
        <f t="shared" si="1"/>
        <v>51.851851851851848</v>
      </c>
      <c r="O28" s="141" t="s">
        <v>241</v>
      </c>
      <c r="X28" s="10"/>
    </row>
    <row r="29" spans="1:24">
      <c r="A29" s="172">
        <v>22</v>
      </c>
      <c r="B29" s="165" t="s">
        <v>1416</v>
      </c>
      <c r="C29" s="165" t="s">
        <v>222</v>
      </c>
      <c r="D29" s="165" t="s">
        <v>203</v>
      </c>
      <c r="E29" s="172" t="s">
        <v>57</v>
      </c>
      <c r="F29" s="172" t="s">
        <v>187</v>
      </c>
      <c r="G29" s="172">
        <v>11</v>
      </c>
      <c r="H29" s="141" t="s">
        <v>9</v>
      </c>
      <c r="I29" s="146">
        <v>11</v>
      </c>
      <c r="J29" s="146">
        <v>19.5</v>
      </c>
      <c r="K29" s="146">
        <v>4</v>
      </c>
      <c r="L29" s="146">
        <v>7</v>
      </c>
      <c r="M29" s="196">
        <f t="shared" si="0"/>
        <v>41.5</v>
      </c>
      <c r="N29" s="196">
        <f t="shared" si="1"/>
        <v>51.234567901234563</v>
      </c>
      <c r="O29" s="141" t="s">
        <v>192</v>
      </c>
      <c r="X29" s="10"/>
    </row>
    <row r="30" spans="1:24">
      <c r="A30" s="172">
        <v>23</v>
      </c>
      <c r="B30" s="153" t="s">
        <v>1441</v>
      </c>
      <c r="C30" s="153" t="s">
        <v>1442</v>
      </c>
      <c r="D30" s="153" t="s">
        <v>1443</v>
      </c>
      <c r="E30" s="172" t="s">
        <v>57</v>
      </c>
      <c r="F30" s="175" t="s">
        <v>291</v>
      </c>
      <c r="G30" s="172">
        <v>11</v>
      </c>
      <c r="H30" s="141" t="s">
        <v>9</v>
      </c>
      <c r="I30" s="196">
        <v>12</v>
      </c>
      <c r="J30" s="196">
        <v>22.5</v>
      </c>
      <c r="K30" s="196">
        <v>1</v>
      </c>
      <c r="L30" s="196">
        <v>6</v>
      </c>
      <c r="M30" s="196">
        <f t="shared" si="0"/>
        <v>41.5</v>
      </c>
      <c r="N30" s="196">
        <f t="shared" si="1"/>
        <v>51.234567901234563</v>
      </c>
      <c r="O30" s="141" t="s">
        <v>795</v>
      </c>
      <c r="X30" s="10"/>
    </row>
    <row r="31" spans="1:24">
      <c r="A31" s="18">
        <v>24</v>
      </c>
      <c r="B31" s="37" t="s">
        <v>1428</v>
      </c>
      <c r="C31" s="37" t="s">
        <v>328</v>
      </c>
      <c r="D31" s="37" t="s">
        <v>185</v>
      </c>
      <c r="E31" s="18" t="s">
        <v>57</v>
      </c>
      <c r="F31" s="22" t="s">
        <v>282</v>
      </c>
      <c r="G31" s="18">
        <v>11</v>
      </c>
      <c r="H31" s="26" t="s">
        <v>17</v>
      </c>
      <c r="I31" s="130">
        <v>12</v>
      </c>
      <c r="J31" s="130">
        <v>17</v>
      </c>
      <c r="K31" s="130">
        <v>3</v>
      </c>
      <c r="L31" s="130">
        <v>8</v>
      </c>
      <c r="M31" s="139">
        <f t="shared" si="0"/>
        <v>40</v>
      </c>
      <c r="N31" s="139">
        <f t="shared" si="1"/>
        <v>49.382716049382715</v>
      </c>
      <c r="O31" s="26" t="s">
        <v>465</v>
      </c>
      <c r="X31" s="10"/>
    </row>
    <row r="32" spans="1:24">
      <c r="A32" s="18">
        <v>25</v>
      </c>
      <c r="B32" s="26" t="s">
        <v>1354</v>
      </c>
      <c r="C32" s="26" t="s">
        <v>1355</v>
      </c>
      <c r="D32" s="26" t="s">
        <v>1356</v>
      </c>
      <c r="E32" s="18" t="s">
        <v>57</v>
      </c>
      <c r="F32" s="22" t="s">
        <v>1175</v>
      </c>
      <c r="G32" s="18">
        <v>11</v>
      </c>
      <c r="H32" s="26" t="s">
        <v>17</v>
      </c>
      <c r="I32" s="130">
        <v>10</v>
      </c>
      <c r="J32" s="130">
        <v>19.5</v>
      </c>
      <c r="K32" s="139">
        <v>2</v>
      </c>
      <c r="L32" s="139">
        <v>8</v>
      </c>
      <c r="M32" s="139">
        <f t="shared" si="0"/>
        <v>39.5</v>
      </c>
      <c r="N32" s="139">
        <f t="shared" si="1"/>
        <v>48.76543209876543</v>
      </c>
      <c r="O32" s="26" t="s">
        <v>1178</v>
      </c>
      <c r="X32" s="10"/>
    </row>
    <row r="33" spans="1:24">
      <c r="A33" s="18">
        <v>26</v>
      </c>
      <c r="B33" s="20" t="s">
        <v>1390</v>
      </c>
      <c r="C33" s="20" t="s">
        <v>1391</v>
      </c>
      <c r="D33" s="20" t="s">
        <v>1392</v>
      </c>
      <c r="E33" s="18" t="s">
        <v>57</v>
      </c>
      <c r="F33" s="22" t="s">
        <v>1472</v>
      </c>
      <c r="G33" s="18">
        <v>11</v>
      </c>
      <c r="H33" s="26" t="s">
        <v>17</v>
      </c>
      <c r="I33" s="130">
        <v>12</v>
      </c>
      <c r="J33" s="130">
        <v>19.5</v>
      </c>
      <c r="K33" s="130">
        <v>3</v>
      </c>
      <c r="L33" s="130">
        <v>5</v>
      </c>
      <c r="M33" s="139">
        <f t="shared" si="0"/>
        <v>39.5</v>
      </c>
      <c r="N33" s="139">
        <f t="shared" si="1"/>
        <v>48.76543209876543</v>
      </c>
      <c r="O33" s="26" t="s">
        <v>1476</v>
      </c>
      <c r="X33" s="10"/>
    </row>
    <row r="34" spans="1:24">
      <c r="A34" s="18">
        <v>27</v>
      </c>
      <c r="B34" s="27" t="s">
        <v>1461</v>
      </c>
      <c r="C34" s="27" t="s">
        <v>588</v>
      </c>
      <c r="D34" s="27" t="s">
        <v>125</v>
      </c>
      <c r="E34" s="18" t="s">
        <v>57</v>
      </c>
      <c r="F34" s="26" t="s">
        <v>291</v>
      </c>
      <c r="G34" s="18">
        <v>11</v>
      </c>
      <c r="H34" s="26" t="s">
        <v>17</v>
      </c>
      <c r="I34" s="130">
        <v>10</v>
      </c>
      <c r="J34" s="130">
        <v>19</v>
      </c>
      <c r="K34" s="130">
        <v>4</v>
      </c>
      <c r="L34" s="130">
        <v>6</v>
      </c>
      <c r="M34" s="139">
        <f t="shared" si="0"/>
        <v>39</v>
      </c>
      <c r="N34" s="139">
        <f t="shared" si="1"/>
        <v>48.148148148148145</v>
      </c>
      <c r="O34" s="26" t="s">
        <v>795</v>
      </c>
      <c r="X34" s="10"/>
    </row>
    <row r="35" spans="1:24">
      <c r="A35" s="18">
        <v>28</v>
      </c>
      <c r="B35" s="126" t="s">
        <v>1384</v>
      </c>
      <c r="C35" s="126" t="s">
        <v>197</v>
      </c>
      <c r="D35" s="126" t="s">
        <v>209</v>
      </c>
      <c r="E35" s="18" t="s">
        <v>57</v>
      </c>
      <c r="F35" s="22" t="s">
        <v>190</v>
      </c>
      <c r="G35" s="18">
        <v>11</v>
      </c>
      <c r="H35" s="26" t="s">
        <v>17</v>
      </c>
      <c r="I35" s="130">
        <v>13</v>
      </c>
      <c r="J35" s="130">
        <v>17</v>
      </c>
      <c r="K35" s="130">
        <v>2</v>
      </c>
      <c r="L35" s="130">
        <v>6</v>
      </c>
      <c r="M35" s="139">
        <f t="shared" si="0"/>
        <v>38</v>
      </c>
      <c r="N35" s="139">
        <f t="shared" si="1"/>
        <v>46.913580246913575</v>
      </c>
      <c r="O35" s="26" t="s">
        <v>1181</v>
      </c>
      <c r="X35" s="10"/>
    </row>
    <row r="36" spans="1:24">
      <c r="A36" s="18">
        <v>29</v>
      </c>
      <c r="B36" s="26" t="s">
        <v>1414</v>
      </c>
      <c r="C36" s="26" t="s">
        <v>958</v>
      </c>
      <c r="D36" s="26" t="s">
        <v>164</v>
      </c>
      <c r="E36" s="18" t="s">
        <v>57</v>
      </c>
      <c r="F36" s="22" t="s">
        <v>1175</v>
      </c>
      <c r="G36" s="18">
        <v>11</v>
      </c>
      <c r="H36" s="26" t="s">
        <v>17</v>
      </c>
      <c r="I36" s="130">
        <v>9</v>
      </c>
      <c r="J36" s="130">
        <v>18.5</v>
      </c>
      <c r="K36" s="130">
        <v>3</v>
      </c>
      <c r="L36" s="130">
        <v>7</v>
      </c>
      <c r="M36" s="139">
        <f t="shared" si="0"/>
        <v>37.5</v>
      </c>
      <c r="N36" s="139">
        <f t="shared" si="1"/>
        <v>46.296296296296291</v>
      </c>
      <c r="O36" s="26" t="s">
        <v>1178</v>
      </c>
      <c r="X36" s="10"/>
    </row>
    <row r="37" spans="1:24">
      <c r="A37" s="18">
        <v>30</v>
      </c>
      <c r="B37" s="27" t="s">
        <v>1403</v>
      </c>
      <c r="C37" s="27" t="s">
        <v>1404</v>
      </c>
      <c r="D37" s="27" t="s">
        <v>1405</v>
      </c>
      <c r="E37" s="18" t="s">
        <v>57</v>
      </c>
      <c r="F37" s="22" t="s">
        <v>312</v>
      </c>
      <c r="G37" s="18">
        <v>11</v>
      </c>
      <c r="H37" s="26" t="s">
        <v>17</v>
      </c>
      <c r="I37" s="130">
        <v>10</v>
      </c>
      <c r="J37" s="130">
        <v>20</v>
      </c>
      <c r="K37" s="130">
        <v>2</v>
      </c>
      <c r="L37" s="130">
        <v>4.5</v>
      </c>
      <c r="M37" s="139">
        <f t="shared" si="0"/>
        <v>36.5</v>
      </c>
      <c r="N37" s="139">
        <f t="shared" si="1"/>
        <v>45.061728395061728</v>
      </c>
      <c r="O37" s="26" t="s">
        <v>1194</v>
      </c>
      <c r="X37" s="10"/>
    </row>
    <row r="38" spans="1:24">
      <c r="A38" s="18">
        <v>31</v>
      </c>
      <c r="B38" s="128" t="s">
        <v>1406</v>
      </c>
      <c r="C38" s="128" t="s">
        <v>214</v>
      </c>
      <c r="D38" s="128" t="s">
        <v>787</v>
      </c>
      <c r="E38" s="18" t="s">
        <v>57</v>
      </c>
      <c r="F38" s="22" t="s">
        <v>190</v>
      </c>
      <c r="G38" s="18">
        <v>11</v>
      </c>
      <c r="H38" s="26" t="s">
        <v>17</v>
      </c>
      <c r="I38" s="130">
        <v>12</v>
      </c>
      <c r="J38" s="130">
        <v>17</v>
      </c>
      <c r="K38" s="130">
        <v>4</v>
      </c>
      <c r="L38" s="130">
        <v>3.5</v>
      </c>
      <c r="M38" s="139">
        <f t="shared" si="0"/>
        <v>36.5</v>
      </c>
      <c r="N38" s="139">
        <f t="shared" si="1"/>
        <v>45.061728395061728</v>
      </c>
      <c r="O38" s="26" t="s">
        <v>1181</v>
      </c>
      <c r="X38" s="10"/>
    </row>
    <row r="39" spans="1:24">
      <c r="A39" s="18">
        <v>32</v>
      </c>
      <c r="B39" s="26" t="s">
        <v>1415</v>
      </c>
      <c r="C39" s="26" t="s">
        <v>664</v>
      </c>
      <c r="D39" s="26" t="s">
        <v>705</v>
      </c>
      <c r="E39" s="18" t="s">
        <v>57</v>
      </c>
      <c r="F39" s="22" t="s">
        <v>1175</v>
      </c>
      <c r="G39" s="18">
        <v>11</v>
      </c>
      <c r="H39" s="26" t="s">
        <v>17</v>
      </c>
      <c r="I39" s="130">
        <v>10</v>
      </c>
      <c r="J39" s="130">
        <v>17</v>
      </c>
      <c r="K39" s="130">
        <v>4</v>
      </c>
      <c r="L39" s="130">
        <v>5.5</v>
      </c>
      <c r="M39" s="139">
        <f t="shared" si="0"/>
        <v>36.5</v>
      </c>
      <c r="N39" s="139">
        <f t="shared" si="1"/>
        <v>45.061728395061728</v>
      </c>
      <c r="O39" s="26" t="s">
        <v>1178</v>
      </c>
      <c r="X39" s="10"/>
    </row>
    <row r="40" spans="1:24">
      <c r="A40" s="18">
        <v>33</v>
      </c>
      <c r="B40" s="26" t="s">
        <v>1418</v>
      </c>
      <c r="C40" s="26" t="s">
        <v>580</v>
      </c>
      <c r="D40" s="26" t="s">
        <v>220</v>
      </c>
      <c r="E40" s="18" t="s">
        <v>57</v>
      </c>
      <c r="F40" s="22" t="s">
        <v>1175</v>
      </c>
      <c r="G40" s="18">
        <v>11</v>
      </c>
      <c r="H40" s="26" t="s">
        <v>17</v>
      </c>
      <c r="I40" s="130">
        <v>12</v>
      </c>
      <c r="J40" s="130">
        <v>19</v>
      </c>
      <c r="K40" s="130">
        <v>3</v>
      </c>
      <c r="L40" s="130">
        <v>2.5</v>
      </c>
      <c r="M40" s="139">
        <f t="shared" ref="M40:M71" si="2">SUM(I40:L40)</f>
        <v>36.5</v>
      </c>
      <c r="N40" s="139">
        <f t="shared" ref="N40:N71" si="3">M40/0.81</f>
        <v>45.061728395061728</v>
      </c>
      <c r="O40" s="26" t="s">
        <v>1178</v>
      </c>
      <c r="X40" s="10"/>
    </row>
    <row r="41" spans="1:24">
      <c r="A41" s="18">
        <v>34</v>
      </c>
      <c r="B41" s="27" t="s">
        <v>1456</v>
      </c>
      <c r="C41" s="27" t="s">
        <v>250</v>
      </c>
      <c r="D41" s="27" t="s">
        <v>172</v>
      </c>
      <c r="E41" s="18" t="s">
        <v>57</v>
      </c>
      <c r="F41" s="26" t="s">
        <v>385</v>
      </c>
      <c r="G41" s="18">
        <v>11</v>
      </c>
      <c r="H41" s="26" t="s">
        <v>17</v>
      </c>
      <c r="I41" s="130">
        <v>11</v>
      </c>
      <c r="J41" s="130">
        <v>18</v>
      </c>
      <c r="K41" s="130">
        <v>3</v>
      </c>
      <c r="L41" s="130">
        <v>4.5</v>
      </c>
      <c r="M41" s="139">
        <f t="shared" si="2"/>
        <v>36.5</v>
      </c>
      <c r="N41" s="139">
        <f t="shared" si="3"/>
        <v>45.061728395061728</v>
      </c>
      <c r="O41" s="26" t="s">
        <v>241</v>
      </c>
      <c r="X41" s="10"/>
    </row>
    <row r="42" spans="1:24">
      <c r="A42" s="18">
        <v>35</v>
      </c>
      <c r="B42" s="24" t="s">
        <v>1357</v>
      </c>
      <c r="C42" s="24" t="s">
        <v>175</v>
      </c>
      <c r="D42" s="20" t="s">
        <v>220</v>
      </c>
      <c r="E42" s="18" t="s">
        <v>57</v>
      </c>
      <c r="F42" s="18" t="s">
        <v>187</v>
      </c>
      <c r="G42" s="18">
        <v>11</v>
      </c>
      <c r="H42" s="26" t="s">
        <v>17</v>
      </c>
      <c r="I42" s="130">
        <v>10</v>
      </c>
      <c r="J42" s="130">
        <v>18</v>
      </c>
      <c r="K42" s="139">
        <v>4</v>
      </c>
      <c r="L42" s="139">
        <v>3.5</v>
      </c>
      <c r="M42" s="139">
        <f t="shared" si="2"/>
        <v>35.5</v>
      </c>
      <c r="N42" s="139">
        <f t="shared" si="3"/>
        <v>43.827160493827158</v>
      </c>
      <c r="O42" s="26" t="s">
        <v>192</v>
      </c>
      <c r="X42" s="10"/>
    </row>
    <row r="43" spans="1:24">
      <c r="A43" s="18">
        <v>36</v>
      </c>
      <c r="B43" s="20" t="s">
        <v>1380</v>
      </c>
      <c r="C43" s="20" t="s">
        <v>1381</v>
      </c>
      <c r="D43" s="20" t="s">
        <v>127</v>
      </c>
      <c r="E43" s="18" t="s">
        <v>57</v>
      </c>
      <c r="F43" s="22" t="s">
        <v>1472</v>
      </c>
      <c r="G43" s="18">
        <v>11</v>
      </c>
      <c r="H43" s="26" t="s">
        <v>17</v>
      </c>
      <c r="I43" s="130">
        <v>11</v>
      </c>
      <c r="J43" s="130">
        <v>16.5</v>
      </c>
      <c r="K43" s="130">
        <v>3</v>
      </c>
      <c r="L43" s="130">
        <v>5</v>
      </c>
      <c r="M43" s="139">
        <f t="shared" si="2"/>
        <v>35.5</v>
      </c>
      <c r="N43" s="139">
        <f t="shared" si="3"/>
        <v>43.827160493827158</v>
      </c>
      <c r="O43" s="26" t="s">
        <v>1476</v>
      </c>
      <c r="X43" s="10"/>
    </row>
    <row r="44" spans="1:24">
      <c r="A44" s="18">
        <v>37</v>
      </c>
      <c r="B44" s="33" t="s">
        <v>1467</v>
      </c>
      <c r="C44" s="34" t="s">
        <v>131</v>
      </c>
      <c r="D44" s="34" t="s">
        <v>1468</v>
      </c>
      <c r="E44" s="18" t="s">
        <v>57</v>
      </c>
      <c r="F44" s="22" t="s">
        <v>312</v>
      </c>
      <c r="G44" s="18">
        <v>11</v>
      </c>
      <c r="H44" s="26" t="s">
        <v>17</v>
      </c>
      <c r="I44" s="130">
        <v>10</v>
      </c>
      <c r="J44" s="130">
        <v>15.5</v>
      </c>
      <c r="K44" s="130">
        <v>4</v>
      </c>
      <c r="L44" s="130">
        <v>6</v>
      </c>
      <c r="M44" s="139">
        <f t="shared" si="2"/>
        <v>35.5</v>
      </c>
      <c r="N44" s="139">
        <f t="shared" si="3"/>
        <v>43.827160493827158</v>
      </c>
      <c r="O44" s="26" t="s">
        <v>1194</v>
      </c>
      <c r="X44" s="10"/>
    </row>
    <row r="45" spans="1:24">
      <c r="A45" s="18">
        <v>38</v>
      </c>
      <c r="B45" s="26" t="s">
        <v>1352</v>
      </c>
      <c r="C45" s="26" t="s">
        <v>1353</v>
      </c>
      <c r="D45" s="26" t="s">
        <v>984</v>
      </c>
      <c r="E45" s="18" t="s">
        <v>57</v>
      </c>
      <c r="F45" s="22" t="s">
        <v>1175</v>
      </c>
      <c r="G45" s="18">
        <v>11</v>
      </c>
      <c r="H45" s="26" t="s">
        <v>17</v>
      </c>
      <c r="I45" s="130">
        <v>8</v>
      </c>
      <c r="J45" s="130">
        <v>19</v>
      </c>
      <c r="K45" s="139">
        <v>4</v>
      </c>
      <c r="L45" s="139">
        <v>3.5</v>
      </c>
      <c r="M45" s="139">
        <f t="shared" si="2"/>
        <v>34.5</v>
      </c>
      <c r="N45" s="139">
        <f t="shared" si="3"/>
        <v>42.592592592592588</v>
      </c>
      <c r="O45" s="26" t="s">
        <v>1178</v>
      </c>
      <c r="X45" s="10"/>
    </row>
    <row r="46" spans="1:24">
      <c r="A46" s="18">
        <v>39</v>
      </c>
      <c r="B46" s="26" t="s">
        <v>1383</v>
      </c>
      <c r="C46" s="27" t="s">
        <v>1224</v>
      </c>
      <c r="D46" s="27" t="s">
        <v>945</v>
      </c>
      <c r="E46" s="18" t="s">
        <v>57</v>
      </c>
      <c r="F46" s="26" t="s">
        <v>230</v>
      </c>
      <c r="G46" s="18">
        <v>11</v>
      </c>
      <c r="H46" s="26" t="s">
        <v>17</v>
      </c>
      <c r="I46" s="130">
        <v>11</v>
      </c>
      <c r="J46" s="130">
        <v>15</v>
      </c>
      <c r="K46" s="130">
        <v>4</v>
      </c>
      <c r="L46" s="130">
        <v>4</v>
      </c>
      <c r="M46" s="139">
        <f t="shared" si="2"/>
        <v>34</v>
      </c>
      <c r="N46" s="139">
        <f t="shared" si="3"/>
        <v>41.975308641975303</v>
      </c>
      <c r="O46" s="26" t="s">
        <v>234</v>
      </c>
      <c r="X46" s="10"/>
    </row>
    <row r="47" spans="1:24">
      <c r="A47" s="18">
        <v>40</v>
      </c>
      <c r="B47" s="127" t="s">
        <v>1411</v>
      </c>
      <c r="C47" s="127" t="s">
        <v>175</v>
      </c>
      <c r="D47" s="127" t="s">
        <v>221</v>
      </c>
      <c r="E47" s="18" t="s">
        <v>57</v>
      </c>
      <c r="F47" s="22" t="s">
        <v>190</v>
      </c>
      <c r="G47" s="18">
        <v>11</v>
      </c>
      <c r="H47" s="26" t="s">
        <v>17</v>
      </c>
      <c r="I47" s="130">
        <v>10</v>
      </c>
      <c r="J47" s="130">
        <v>17</v>
      </c>
      <c r="K47" s="130">
        <v>2</v>
      </c>
      <c r="L47" s="130">
        <v>5</v>
      </c>
      <c r="M47" s="139">
        <f t="shared" si="2"/>
        <v>34</v>
      </c>
      <c r="N47" s="139">
        <f t="shared" si="3"/>
        <v>41.975308641975303</v>
      </c>
      <c r="O47" s="26" t="s">
        <v>1181</v>
      </c>
      <c r="X47" s="10"/>
    </row>
    <row r="48" spans="1:24">
      <c r="A48" s="18">
        <v>41</v>
      </c>
      <c r="B48" s="35" t="s">
        <v>1448</v>
      </c>
      <c r="C48" s="24" t="s">
        <v>426</v>
      </c>
      <c r="D48" s="24" t="s">
        <v>122</v>
      </c>
      <c r="E48" s="18" t="s">
        <v>57</v>
      </c>
      <c r="F48" s="22" t="s">
        <v>309</v>
      </c>
      <c r="G48" s="18">
        <v>11</v>
      </c>
      <c r="H48" s="26" t="s">
        <v>17</v>
      </c>
      <c r="I48" s="130">
        <v>13</v>
      </c>
      <c r="J48" s="130">
        <v>13.5</v>
      </c>
      <c r="K48" s="130">
        <v>2</v>
      </c>
      <c r="L48" s="130">
        <v>5.5</v>
      </c>
      <c r="M48" s="139">
        <f t="shared" si="2"/>
        <v>34</v>
      </c>
      <c r="N48" s="139">
        <f t="shared" si="3"/>
        <v>41.975308641975303</v>
      </c>
      <c r="O48" s="26" t="s">
        <v>792</v>
      </c>
      <c r="X48" s="10"/>
    </row>
    <row r="49" spans="1:24">
      <c r="A49" s="18">
        <v>42</v>
      </c>
      <c r="B49" s="24" t="s">
        <v>1371</v>
      </c>
      <c r="C49" s="24" t="s">
        <v>1372</v>
      </c>
      <c r="D49" s="24" t="s">
        <v>1373</v>
      </c>
      <c r="E49" s="18" t="s">
        <v>57</v>
      </c>
      <c r="F49" s="22" t="s">
        <v>232</v>
      </c>
      <c r="G49" s="18">
        <v>11</v>
      </c>
      <c r="H49" s="26" t="s">
        <v>17</v>
      </c>
      <c r="I49" s="130">
        <v>9</v>
      </c>
      <c r="J49" s="130">
        <v>18</v>
      </c>
      <c r="K49" s="139">
        <v>2</v>
      </c>
      <c r="L49" s="139">
        <v>4.5</v>
      </c>
      <c r="M49" s="139">
        <f t="shared" si="2"/>
        <v>33.5</v>
      </c>
      <c r="N49" s="139">
        <f t="shared" si="3"/>
        <v>41.358024691358025</v>
      </c>
      <c r="O49" s="26" t="s">
        <v>1325</v>
      </c>
      <c r="X49" s="10"/>
    </row>
    <row r="50" spans="1:24">
      <c r="A50" s="18">
        <v>43</v>
      </c>
      <c r="B50" s="26" t="s">
        <v>1438</v>
      </c>
      <c r="C50" s="26" t="s">
        <v>1439</v>
      </c>
      <c r="D50" s="26" t="s">
        <v>176</v>
      </c>
      <c r="E50" s="18" t="s">
        <v>57</v>
      </c>
      <c r="F50" s="22" t="s">
        <v>1175</v>
      </c>
      <c r="G50" s="18">
        <v>11</v>
      </c>
      <c r="H50" s="26" t="s">
        <v>17</v>
      </c>
      <c r="I50" s="130">
        <v>8</v>
      </c>
      <c r="J50" s="130">
        <v>16</v>
      </c>
      <c r="K50" s="130">
        <v>4</v>
      </c>
      <c r="L50" s="130">
        <v>5.5</v>
      </c>
      <c r="M50" s="139">
        <f t="shared" si="2"/>
        <v>33.5</v>
      </c>
      <c r="N50" s="139">
        <f t="shared" si="3"/>
        <v>41.358024691358025</v>
      </c>
      <c r="O50" s="26" t="s">
        <v>1178</v>
      </c>
      <c r="X50" s="10"/>
    </row>
    <row r="51" spans="1:24">
      <c r="A51" s="18">
        <v>44</v>
      </c>
      <c r="B51" s="26" t="s">
        <v>1465</v>
      </c>
      <c r="C51" s="26" t="s">
        <v>1466</v>
      </c>
      <c r="D51" s="26" t="s">
        <v>135</v>
      </c>
      <c r="E51" s="18" t="s">
        <v>57</v>
      </c>
      <c r="F51" s="22" t="s">
        <v>1175</v>
      </c>
      <c r="G51" s="18">
        <v>11</v>
      </c>
      <c r="H51" s="26" t="s">
        <v>17</v>
      </c>
      <c r="I51" s="130">
        <v>13</v>
      </c>
      <c r="J51" s="130">
        <v>14</v>
      </c>
      <c r="K51" s="130">
        <v>1</v>
      </c>
      <c r="L51" s="130">
        <v>5.5</v>
      </c>
      <c r="M51" s="139">
        <f t="shared" si="2"/>
        <v>33.5</v>
      </c>
      <c r="N51" s="139">
        <f t="shared" si="3"/>
        <v>41.358024691358025</v>
      </c>
      <c r="O51" s="26" t="s">
        <v>1178</v>
      </c>
      <c r="X51" s="10"/>
    </row>
    <row r="52" spans="1:24">
      <c r="A52" s="18">
        <v>45</v>
      </c>
      <c r="B52" s="26" t="s">
        <v>1419</v>
      </c>
      <c r="C52" s="26" t="s">
        <v>1069</v>
      </c>
      <c r="D52" s="26" t="s">
        <v>227</v>
      </c>
      <c r="E52" s="18" t="s">
        <v>57</v>
      </c>
      <c r="F52" s="22" t="s">
        <v>1175</v>
      </c>
      <c r="G52" s="18">
        <v>11</v>
      </c>
      <c r="H52" s="26" t="s">
        <v>17</v>
      </c>
      <c r="I52" s="130">
        <v>10</v>
      </c>
      <c r="J52" s="130">
        <v>17</v>
      </c>
      <c r="K52" s="130">
        <v>2</v>
      </c>
      <c r="L52" s="130">
        <v>4</v>
      </c>
      <c r="M52" s="139">
        <f t="shared" si="2"/>
        <v>33</v>
      </c>
      <c r="N52" s="139">
        <f t="shared" si="3"/>
        <v>40.74074074074074</v>
      </c>
      <c r="O52" s="26" t="s">
        <v>1178</v>
      </c>
      <c r="X52" s="10"/>
    </row>
    <row r="53" spans="1:24">
      <c r="A53" s="18">
        <v>46</v>
      </c>
      <c r="B53" s="26" t="s">
        <v>1453</v>
      </c>
      <c r="C53" s="20" t="s">
        <v>1257</v>
      </c>
      <c r="D53" s="20" t="s">
        <v>1454</v>
      </c>
      <c r="E53" s="18" t="s">
        <v>57</v>
      </c>
      <c r="F53" s="26" t="s">
        <v>230</v>
      </c>
      <c r="G53" s="18">
        <v>11</v>
      </c>
      <c r="H53" s="26" t="s">
        <v>17</v>
      </c>
      <c r="I53" s="130">
        <v>10</v>
      </c>
      <c r="J53" s="130">
        <v>14.5</v>
      </c>
      <c r="K53" s="130">
        <v>2</v>
      </c>
      <c r="L53" s="130">
        <v>6.5</v>
      </c>
      <c r="M53" s="139">
        <f t="shared" si="2"/>
        <v>33</v>
      </c>
      <c r="N53" s="139">
        <f t="shared" si="3"/>
        <v>40.74074074074074</v>
      </c>
      <c r="O53" s="26" t="s">
        <v>234</v>
      </c>
      <c r="X53" s="10"/>
    </row>
    <row r="54" spans="1:24">
      <c r="A54" s="18">
        <v>47</v>
      </c>
      <c r="B54" s="35" t="s">
        <v>1455</v>
      </c>
      <c r="C54" s="35" t="s">
        <v>223</v>
      </c>
      <c r="D54" s="35" t="s">
        <v>334</v>
      </c>
      <c r="E54" s="18" t="s">
        <v>57</v>
      </c>
      <c r="F54" s="35" t="s">
        <v>189</v>
      </c>
      <c r="G54" s="18">
        <v>11</v>
      </c>
      <c r="H54" s="26" t="s">
        <v>17</v>
      </c>
      <c r="I54" s="130">
        <v>8</v>
      </c>
      <c r="J54" s="130">
        <v>18.5</v>
      </c>
      <c r="K54" s="130">
        <v>3</v>
      </c>
      <c r="L54" s="130">
        <v>3.5</v>
      </c>
      <c r="M54" s="139">
        <f t="shared" si="2"/>
        <v>33</v>
      </c>
      <c r="N54" s="139">
        <f t="shared" si="3"/>
        <v>40.74074074074074</v>
      </c>
      <c r="O54" s="26" t="s">
        <v>233</v>
      </c>
      <c r="X54" s="10"/>
    </row>
    <row r="55" spans="1:24">
      <c r="A55" s="18">
        <v>48</v>
      </c>
      <c r="B55" s="35" t="s">
        <v>1407</v>
      </c>
      <c r="C55" s="35" t="s">
        <v>620</v>
      </c>
      <c r="D55" s="35" t="s">
        <v>237</v>
      </c>
      <c r="E55" s="18" t="s">
        <v>57</v>
      </c>
      <c r="F55" s="22" t="s">
        <v>1176</v>
      </c>
      <c r="G55" s="18">
        <v>11</v>
      </c>
      <c r="H55" s="26" t="s">
        <v>17</v>
      </c>
      <c r="I55" s="130">
        <v>9</v>
      </c>
      <c r="J55" s="130">
        <v>15</v>
      </c>
      <c r="K55" s="130">
        <v>3</v>
      </c>
      <c r="L55" s="130">
        <v>5.5</v>
      </c>
      <c r="M55" s="139">
        <f t="shared" si="2"/>
        <v>32.5</v>
      </c>
      <c r="N55" s="139">
        <f t="shared" si="3"/>
        <v>40.123456790123456</v>
      </c>
      <c r="O55" s="26" t="s">
        <v>1180</v>
      </c>
      <c r="X55" s="10"/>
    </row>
    <row r="56" spans="1:24">
      <c r="A56" s="18">
        <v>49</v>
      </c>
      <c r="B56" s="35" t="s">
        <v>1376</v>
      </c>
      <c r="C56" s="35" t="s">
        <v>1377</v>
      </c>
      <c r="D56" s="35" t="s">
        <v>1378</v>
      </c>
      <c r="E56" s="18" t="s">
        <v>57</v>
      </c>
      <c r="F56" s="35" t="s">
        <v>189</v>
      </c>
      <c r="G56" s="18">
        <v>11</v>
      </c>
      <c r="H56" s="26" t="s">
        <v>17</v>
      </c>
      <c r="I56" s="130">
        <v>10</v>
      </c>
      <c r="J56" s="130">
        <v>16.5</v>
      </c>
      <c r="K56" s="130">
        <v>2</v>
      </c>
      <c r="L56" s="130">
        <v>3.5</v>
      </c>
      <c r="M56" s="139">
        <f t="shared" si="2"/>
        <v>32</v>
      </c>
      <c r="N56" s="139">
        <f t="shared" si="3"/>
        <v>39.506172839506171</v>
      </c>
      <c r="O56" s="26" t="s">
        <v>233</v>
      </c>
      <c r="X56" s="10"/>
    </row>
    <row r="57" spans="1:24">
      <c r="A57" s="18">
        <v>50</v>
      </c>
      <c r="B57" s="24" t="s">
        <v>1445</v>
      </c>
      <c r="C57" s="24" t="s">
        <v>133</v>
      </c>
      <c r="D57" s="24" t="s">
        <v>127</v>
      </c>
      <c r="E57" s="18" t="s">
        <v>57</v>
      </c>
      <c r="F57" s="22" t="s">
        <v>291</v>
      </c>
      <c r="G57" s="18">
        <v>11</v>
      </c>
      <c r="H57" s="26" t="s">
        <v>17</v>
      </c>
      <c r="I57" s="130">
        <v>5</v>
      </c>
      <c r="J57" s="130">
        <v>15</v>
      </c>
      <c r="K57" s="130">
        <v>3</v>
      </c>
      <c r="L57" s="130">
        <v>8</v>
      </c>
      <c r="M57" s="139">
        <f t="shared" si="2"/>
        <v>31</v>
      </c>
      <c r="N57" s="139">
        <f t="shared" si="3"/>
        <v>38.271604938271601</v>
      </c>
      <c r="O57" s="26" t="s">
        <v>795</v>
      </c>
      <c r="X57" s="10"/>
    </row>
    <row r="58" spans="1:24">
      <c r="A58" s="18">
        <v>51</v>
      </c>
      <c r="B58" s="26" t="s">
        <v>1361</v>
      </c>
      <c r="C58" s="27" t="s">
        <v>411</v>
      </c>
      <c r="D58" s="27" t="s">
        <v>1362</v>
      </c>
      <c r="E58" s="18" t="s">
        <v>57</v>
      </c>
      <c r="F58" s="26" t="s">
        <v>230</v>
      </c>
      <c r="G58" s="18">
        <v>11</v>
      </c>
      <c r="H58" s="26" t="s">
        <v>17</v>
      </c>
      <c r="I58" s="130">
        <v>7</v>
      </c>
      <c r="J58" s="130">
        <v>16</v>
      </c>
      <c r="K58" s="139">
        <v>3</v>
      </c>
      <c r="L58" s="139">
        <v>4.5</v>
      </c>
      <c r="M58" s="139">
        <f t="shared" si="2"/>
        <v>30.5</v>
      </c>
      <c r="N58" s="139">
        <f t="shared" si="3"/>
        <v>37.654320987654316</v>
      </c>
      <c r="O58" s="26" t="s">
        <v>234</v>
      </c>
      <c r="X58" s="10"/>
    </row>
    <row r="59" spans="1:24">
      <c r="A59" s="18">
        <v>52</v>
      </c>
      <c r="B59" s="127" t="s">
        <v>1397</v>
      </c>
      <c r="C59" s="127" t="s">
        <v>298</v>
      </c>
      <c r="D59" s="127" t="s">
        <v>423</v>
      </c>
      <c r="E59" s="18" t="s">
        <v>57</v>
      </c>
      <c r="F59" s="22" t="s">
        <v>190</v>
      </c>
      <c r="G59" s="18">
        <v>11</v>
      </c>
      <c r="H59" s="26" t="s">
        <v>17</v>
      </c>
      <c r="I59" s="130">
        <v>7</v>
      </c>
      <c r="J59" s="130">
        <v>16</v>
      </c>
      <c r="K59" s="130">
        <v>2</v>
      </c>
      <c r="L59" s="130">
        <v>5.5</v>
      </c>
      <c r="M59" s="139">
        <f t="shared" si="2"/>
        <v>30.5</v>
      </c>
      <c r="N59" s="139">
        <f t="shared" si="3"/>
        <v>37.654320987654316</v>
      </c>
      <c r="O59" s="26" t="s">
        <v>1181</v>
      </c>
      <c r="X59" s="10"/>
    </row>
    <row r="60" spans="1:24">
      <c r="A60" s="18">
        <v>53</v>
      </c>
      <c r="B60" s="24" t="s">
        <v>1470</v>
      </c>
      <c r="C60" s="24" t="s">
        <v>1471</v>
      </c>
      <c r="D60" s="24" t="s">
        <v>238</v>
      </c>
      <c r="E60" s="18" t="s">
        <v>57</v>
      </c>
      <c r="F60" s="22" t="s">
        <v>191</v>
      </c>
      <c r="G60" s="18">
        <v>11</v>
      </c>
      <c r="H60" s="26" t="s">
        <v>17</v>
      </c>
      <c r="I60" s="130">
        <v>11</v>
      </c>
      <c r="J60" s="130">
        <v>14</v>
      </c>
      <c r="K60" s="130">
        <v>1</v>
      </c>
      <c r="L60" s="130">
        <v>4.5</v>
      </c>
      <c r="M60" s="139">
        <f t="shared" si="2"/>
        <v>30.5</v>
      </c>
      <c r="N60" s="139">
        <f t="shared" si="3"/>
        <v>37.654320987654316</v>
      </c>
      <c r="O60" s="26" t="s">
        <v>196</v>
      </c>
      <c r="X60" s="10"/>
    </row>
    <row r="61" spans="1:24">
      <c r="A61" s="18">
        <v>54</v>
      </c>
      <c r="B61" s="27" t="s">
        <v>1480</v>
      </c>
      <c r="C61" s="27" t="s">
        <v>847</v>
      </c>
      <c r="D61" s="27" t="s">
        <v>383</v>
      </c>
      <c r="E61" s="18" t="s">
        <v>57</v>
      </c>
      <c r="F61" s="22" t="s">
        <v>460</v>
      </c>
      <c r="G61" s="18">
        <v>11</v>
      </c>
      <c r="H61" s="26" t="s">
        <v>17</v>
      </c>
      <c r="I61" s="130">
        <v>7</v>
      </c>
      <c r="J61" s="130">
        <v>15.5</v>
      </c>
      <c r="K61" s="130">
        <v>2</v>
      </c>
      <c r="L61" s="130">
        <v>5</v>
      </c>
      <c r="M61" s="139">
        <f t="shared" si="2"/>
        <v>29.5</v>
      </c>
      <c r="N61" s="139">
        <f t="shared" si="3"/>
        <v>36.419753086419753</v>
      </c>
      <c r="O61" s="26" t="s">
        <v>478</v>
      </c>
      <c r="X61" s="10"/>
    </row>
    <row r="62" spans="1:24">
      <c r="A62" s="18">
        <v>55</v>
      </c>
      <c r="B62" s="37" t="s">
        <v>1426</v>
      </c>
      <c r="C62" s="37" t="s">
        <v>825</v>
      </c>
      <c r="D62" s="37" t="s">
        <v>444</v>
      </c>
      <c r="E62" s="18" t="s">
        <v>57</v>
      </c>
      <c r="F62" s="22" t="s">
        <v>282</v>
      </c>
      <c r="G62" s="18">
        <v>11</v>
      </c>
      <c r="H62" s="26" t="s">
        <v>17</v>
      </c>
      <c r="I62" s="130">
        <v>9</v>
      </c>
      <c r="J62" s="130">
        <v>12</v>
      </c>
      <c r="K62" s="130">
        <v>2</v>
      </c>
      <c r="L62" s="130">
        <v>6</v>
      </c>
      <c r="M62" s="139">
        <f t="shared" si="2"/>
        <v>29</v>
      </c>
      <c r="N62" s="139">
        <f t="shared" si="3"/>
        <v>35.802469135802468</v>
      </c>
      <c r="O62" s="26" t="s">
        <v>465</v>
      </c>
      <c r="X62" s="10"/>
    </row>
    <row r="63" spans="1:24">
      <c r="A63" s="18">
        <v>56</v>
      </c>
      <c r="B63" s="35" t="s">
        <v>1449</v>
      </c>
      <c r="C63" s="35" t="s">
        <v>1113</v>
      </c>
      <c r="D63" s="35" t="s">
        <v>1450</v>
      </c>
      <c r="E63" s="18" t="s">
        <v>57</v>
      </c>
      <c r="F63" s="35" t="s">
        <v>189</v>
      </c>
      <c r="G63" s="18">
        <v>11</v>
      </c>
      <c r="H63" s="26" t="s">
        <v>17</v>
      </c>
      <c r="I63" s="130">
        <v>6</v>
      </c>
      <c r="J63" s="130">
        <v>15</v>
      </c>
      <c r="K63" s="130">
        <v>2</v>
      </c>
      <c r="L63" s="130">
        <v>6</v>
      </c>
      <c r="M63" s="139">
        <f t="shared" si="2"/>
        <v>29</v>
      </c>
      <c r="N63" s="139">
        <f t="shared" si="3"/>
        <v>35.802469135802468</v>
      </c>
      <c r="O63" s="26" t="s">
        <v>233</v>
      </c>
      <c r="X63" s="10"/>
    </row>
    <row r="64" spans="1:24">
      <c r="A64" s="18">
        <v>57</v>
      </c>
      <c r="B64" s="26" t="s">
        <v>1358</v>
      </c>
      <c r="C64" s="26" t="s">
        <v>1359</v>
      </c>
      <c r="D64" s="26" t="s">
        <v>1360</v>
      </c>
      <c r="E64" s="18" t="s">
        <v>57</v>
      </c>
      <c r="F64" s="22" t="s">
        <v>1175</v>
      </c>
      <c r="G64" s="18">
        <v>11</v>
      </c>
      <c r="H64" s="26" t="s">
        <v>17</v>
      </c>
      <c r="I64" s="130">
        <v>6</v>
      </c>
      <c r="J64" s="130">
        <v>16.5</v>
      </c>
      <c r="K64" s="139">
        <v>2</v>
      </c>
      <c r="L64" s="139">
        <v>4</v>
      </c>
      <c r="M64" s="139">
        <f t="shared" si="2"/>
        <v>28.5</v>
      </c>
      <c r="N64" s="139">
        <f t="shared" si="3"/>
        <v>35.185185185185183</v>
      </c>
      <c r="O64" s="26" t="s">
        <v>1178</v>
      </c>
      <c r="X64" s="10"/>
    </row>
    <row r="65" spans="1:24">
      <c r="A65" s="18">
        <v>58</v>
      </c>
      <c r="B65" s="27" t="s">
        <v>1402</v>
      </c>
      <c r="C65" s="27" t="s">
        <v>1333</v>
      </c>
      <c r="D65" s="27" t="s">
        <v>308</v>
      </c>
      <c r="E65" s="18" t="s">
        <v>57</v>
      </c>
      <c r="F65" s="22" t="s">
        <v>355</v>
      </c>
      <c r="G65" s="18">
        <v>11</v>
      </c>
      <c r="H65" s="26" t="s">
        <v>17</v>
      </c>
      <c r="I65" s="130">
        <v>8</v>
      </c>
      <c r="J65" s="130">
        <v>16</v>
      </c>
      <c r="K65" s="130">
        <v>4</v>
      </c>
      <c r="L65" s="130">
        <v>0</v>
      </c>
      <c r="M65" s="139">
        <f t="shared" si="2"/>
        <v>28</v>
      </c>
      <c r="N65" s="139">
        <f t="shared" si="3"/>
        <v>34.567901234567898</v>
      </c>
      <c r="O65" s="26" t="s">
        <v>474</v>
      </c>
      <c r="X65" s="10"/>
    </row>
    <row r="66" spans="1:24">
      <c r="A66" s="18">
        <v>59</v>
      </c>
      <c r="B66" s="37" t="s">
        <v>1446</v>
      </c>
      <c r="C66" s="37" t="s">
        <v>223</v>
      </c>
      <c r="D66" s="37" t="s">
        <v>154</v>
      </c>
      <c r="E66" s="18" t="s">
        <v>57</v>
      </c>
      <c r="F66" s="22" t="s">
        <v>282</v>
      </c>
      <c r="G66" s="18">
        <v>11</v>
      </c>
      <c r="H66" s="26" t="s">
        <v>17</v>
      </c>
      <c r="I66" s="130">
        <v>7</v>
      </c>
      <c r="J66" s="130">
        <v>14.5</v>
      </c>
      <c r="K66" s="130">
        <v>3</v>
      </c>
      <c r="L66" s="130">
        <v>3.5</v>
      </c>
      <c r="M66" s="139">
        <f t="shared" si="2"/>
        <v>28</v>
      </c>
      <c r="N66" s="139">
        <f t="shared" si="3"/>
        <v>34.567901234567898</v>
      </c>
      <c r="O66" s="26" t="s">
        <v>465</v>
      </c>
      <c r="X66" s="10"/>
    </row>
    <row r="67" spans="1:24">
      <c r="A67" s="18">
        <v>60</v>
      </c>
      <c r="B67" s="35" t="s">
        <v>1463</v>
      </c>
      <c r="C67" s="20" t="s">
        <v>1464</v>
      </c>
      <c r="D67" s="20" t="s">
        <v>203</v>
      </c>
      <c r="E67" s="18" t="s">
        <v>57</v>
      </c>
      <c r="F67" s="22" t="s">
        <v>309</v>
      </c>
      <c r="G67" s="18">
        <v>11</v>
      </c>
      <c r="H67" s="26" t="s">
        <v>17</v>
      </c>
      <c r="I67" s="130">
        <v>7</v>
      </c>
      <c r="J67" s="130">
        <v>14</v>
      </c>
      <c r="K67" s="130">
        <v>3</v>
      </c>
      <c r="L67" s="130">
        <v>3.5</v>
      </c>
      <c r="M67" s="139">
        <f t="shared" si="2"/>
        <v>27.5</v>
      </c>
      <c r="N67" s="139">
        <f t="shared" si="3"/>
        <v>33.950617283950614</v>
      </c>
      <c r="O67" s="26" t="s">
        <v>792</v>
      </c>
      <c r="X67" s="10"/>
    </row>
    <row r="68" spans="1:24">
      <c r="A68" s="18">
        <v>61</v>
      </c>
      <c r="B68" s="26" t="s">
        <v>1369</v>
      </c>
      <c r="C68" s="26" t="s">
        <v>1370</v>
      </c>
      <c r="D68" s="26" t="s">
        <v>489</v>
      </c>
      <c r="E68" s="18" t="s">
        <v>57</v>
      </c>
      <c r="F68" s="22" t="s">
        <v>1175</v>
      </c>
      <c r="G68" s="18">
        <v>11</v>
      </c>
      <c r="H68" s="26" t="s">
        <v>17</v>
      </c>
      <c r="I68" s="130">
        <v>6</v>
      </c>
      <c r="J68" s="130">
        <v>15.5</v>
      </c>
      <c r="K68" s="139">
        <v>4</v>
      </c>
      <c r="L68" s="139">
        <v>1.5</v>
      </c>
      <c r="M68" s="139">
        <f t="shared" si="2"/>
        <v>27</v>
      </c>
      <c r="N68" s="139">
        <f t="shared" si="3"/>
        <v>33.333333333333329</v>
      </c>
      <c r="O68" s="26" t="s">
        <v>1178</v>
      </c>
      <c r="X68" s="10"/>
    </row>
    <row r="69" spans="1:24">
      <c r="A69" s="18">
        <v>62</v>
      </c>
      <c r="B69" s="26" t="s">
        <v>1457</v>
      </c>
      <c r="C69" s="27" t="s">
        <v>1036</v>
      </c>
      <c r="D69" s="27" t="s">
        <v>1458</v>
      </c>
      <c r="E69" s="18" t="s">
        <v>57</v>
      </c>
      <c r="F69" s="26" t="s">
        <v>230</v>
      </c>
      <c r="G69" s="18">
        <v>11</v>
      </c>
      <c r="H69" s="26" t="s">
        <v>17</v>
      </c>
      <c r="I69" s="130">
        <v>6</v>
      </c>
      <c r="J69" s="130">
        <v>12</v>
      </c>
      <c r="K69" s="130">
        <v>4</v>
      </c>
      <c r="L69" s="130">
        <v>4</v>
      </c>
      <c r="M69" s="139">
        <f t="shared" si="2"/>
        <v>26</v>
      </c>
      <c r="N69" s="139">
        <f t="shared" si="3"/>
        <v>32.098765432098766</v>
      </c>
      <c r="O69" s="26" t="s">
        <v>234</v>
      </c>
      <c r="X69" s="10"/>
    </row>
    <row r="70" spans="1:24">
      <c r="A70" s="18">
        <v>63</v>
      </c>
      <c r="B70" s="35" t="s">
        <v>1379</v>
      </c>
      <c r="C70" s="35" t="s">
        <v>204</v>
      </c>
      <c r="D70" s="35" t="s">
        <v>220</v>
      </c>
      <c r="E70" s="18" t="s">
        <v>57</v>
      </c>
      <c r="F70" s="35" t="s">
        <v>189</v>
      </c>
      <c r="G70" s="18">
        <v>11</v>
      </c>
      <c r="H70" s="26" t="s">
        <v>17</v>
      </c>
      <c r="I70" s="130">
        <v>10</v>
      </c>
      <c r="J70" s="130">
        <v>8</v>
      </c>
      <c r="K70" s="130">
        <v>2</v>
      </c>
      <c r="L70" s="130">
        <v>5.5</v>
      </c>
      <c r="M70" s="139">
        <f t="shared" si="2"/>
        <v>25.5</v>
      </c>
      <c r="N70" s="139">
        <f t="shared" si="3"/>
        <v>31.481481481481481</v>
      </c>
      <c r="O70" s="26" t="s">
        <v>233</v>
      </c>
      <c r="X70" s="10"/>
    </row>
    <row r="71" spans="1:24">
      <c r="A71" s="18">
        <v>64</v>
      </c>
      <c r="B71" s="35" t="s">
        <v>687</v>
      </c>
      <c r="C71" s="35" t="s">
        <v>199</v>
      </c>
      <c r="D71" s="35" t="s">
        <v>497</v>
      </c>
      <c r="E71" s="18" t="s">
        <v>57</v>
      </c>
      <c r="F71" s="35" t="s">
        <v>189</v>
      </c>
      <c r="G71" s="18">
        <v>11</v>
      </c>
      <c r="H71" s="26" t="s">
        <v>17</v>
      </c>
      <c r="I71" s="130">
        <v>7</v>
      </c>
      <c r="J71" s="130">
        <v>12.5</v>
      </c>
      <c r="K71" s="139">
        <v>4</v>
      </c>
      <c r="L71" s="139">
        <v>1.5</v>
      </c>
      <c r="M71" s="139">
        <f t="shared" si="2"/>
        <v>25</v>
      </c>
      <c r="N71" s="139">
        <f t="shared" si="3"/>
        <v>30.864197530864196</v>
      </c>
      <c r="O71" s="26" t="s">
        <v>233</v>
      </c>
      <c r="X71" s="10"/>
    </row>
    <row r="72" spans="1:24">
      <c r="A72" s="18">
        <v>65</v>
      </c>
      <c r="B72" s="27" t="s">
        <v>1363</v>
      </c>
      <c r="C72" s="27" t="s">
        <v>1364</v>
      </c>
      <c r="D72" s="27" t="s">
        <v>160</v>
      </c>
      <c r="E72" s="18" t="s">
        <v>57</v>
      </c>
      <c r="F72" s="22" t="s">
        <v>460</v>
      </c>
      <c r="G72" s="18">
        <v>11</v>
      </c>
      <c r="H72" s="26" t="s">
        <v>17</v>
      </c>
      <c r="I72" s="130">
        <v>12</v>
      </c>
      <c r="J72" s="130">
        <v>7.5</v>
      </c>
      <c r="K72" s="139">
        <v>2</v>
      </c>
      <c r="L72" s="139">
        <v>2.5</v>
      </c>
      <c r="M72" s="139">
        <f t="shared" ref="M72:M77" si="4">SUM(I72:L72)</f>
        <v>24</v>
      </c>
      <c r="N72" s="139">
        <f t="shared" ref="N72:N77" si="5">M72/0.81</f>
        <v>29.629629629629626</v>
      </c>
      <c r="O72" s="26" t="s">
        <v>478</v>
      </c>
      <c r="X72" s="10"/>
    </row>
    <row r="73" spans="1:24">
      <c r="A73" s="18">
        <v>66</v>
      </c>
      <c r="B73" s="24" t="s">
        <v>1382</v>
      </c>
      <c r="C73" s="24" t="s">
        <v>159</v>
      </c>
      <c r="D73" s="24" t="s">
        <v>163</v>
      </c>
      <c r="E73" s="18" t="s">
        <v>57</v>
      </c>
      <c r="F73" s="18" t="s">
        <v>187</v>
      </c>
      <c r="G73" s="18">
        <v>11</v>
      </c>
      <c r="H73" s="26" t="s">
        <v>17</v>
      </c>
      <c r="I73" s="130">
        <v>5</v>
      </c>
      <c r="J73" s="130">
        <v>14.5</v>
      </c>
      <c r="K73" s="130">
        <v>1</v>
      </c>
      <c r="L73" s="130">
        <v>3.5</v>
      </c>
      <c r="M73" s="139">
        <f t="shared" si="4"/>
        <v>24</v>
      </c>
      <c r="N73" s="139">
        <f t="shared" si="5"/>
        <v>29.629629629629626</v>
      </c>
      <c r="O73" s="26" t="s">
        <v>192</v>
      </c>
      <c r="X73" s="10"/>
    </row>
    <row r="74" spans="1:24">
      <c r="A74" s="18">
        <v>67</v>
      </c>
      <c r="B74" s="35" t="s">
        <v>1425</v>
      </c>
      <c r="C74" s="35" t="s">
        <v>217</v>
      </c>
      <c r="D74" s="35" t="s">
        <v>787</v>
      </c>
      <c r="E74" s="18" t="s">
        <v>57</v>
      </c>
      <c r="F74" s="22" t="s">
        <v>1176</v>
      </c>
      <c r="G74" s="18">
        <v>11</v>
      </c>
      <c r="H74" s="26" t="s">
        <v>17</v>
      </c>
      <c r="I74" s="130">
        <v>7</v>
      </c>
      <c r="J74" s="130">
        <v>13</v>
      </c>
      <c r="K74" s="130">
        <v>2</v>
      </c>
      <c r="L74" s="130">
        <v>2</v>
      </c>
      <c r="M74" s="139">
        <f t="shared" si="4"/>
        <v>24</v>
      </c>
      <c r="N74" s="139">
        <f t="shared" si="5"/>
        <v>29.629629629629626</v>
      </c>
      <c r="O74" s="26" t="s">
        <v>1180</v>
      </c>
      <c r="X74" s="10"/>
    </row>
    <row r="75" spans="1:24">
      <c r="A75" s="18">
        <v>68</v>
      </c>
      <c r="B75" s="35" t="s">
        <v>1435</v>
      </c>
      <c r="C75" s="27" t="s">
        <v>1436</v>
      </c>
      <c r="D75" s="27" t="s">
        <v>1437</v>
      </c>
      <c r="E75" s="18" t="s">
        <v>57</v>
      </c>
      <c r="F75" s="22" t="s">
        <v>248</v>
      </c>
      <c r="G75" s="18">
        <v>11</v>
      </c>
      <c r="H75" s="26" t="s">
        <v>17</v>
      </c>
      <c r="I75" s="130">
        <v>9</v>
      </c>
      <c r="J75" s="130">
        <v>6.5</v>
      </c>
      <c r="K75" s="130">
        <v>2</v>
      </c>
      <c r="L75" s="130">
        <v>6</v>
      </c>
      <c r="M75" s="139">
        <f t="shared" si="4"/>
        <v>23.5</v>
      </c>
      <c r="N75" s="139">
        <f t="shared" si="5"/>
        <v>29.012345679012345</v>
      </c>
      <c r="O75" s="26" t="s">
        <v>462</v>
      </c>
      <c r="X75" s="10"/>
    </row>
    <row r="76" spans="1:24">
      <c r="A76" s="18">
        <v>69</v>
      </c>
      <c r="B76" s="20" t="s">
        <v>1447</v>
      </c>
      <c r="C76" s="20" t="s">
        <v>219</v>
      </c>
      <c r="D76" s="20" t="s">
        <v>164</v>
      </c>
      <c r="E76" s="18" t="s">
        <v>57</v>
      </c>
      <c r="F76" s="22" t="s">
        <v>460</v>
      </c>
      <c r="G76" s="18">
        <v>11</v>
      </c>
      <c r="H76" s="26" t="s">
        <v>17</v>
      </c>
      <c r="I76" s="130">
        <v>6</v>
      </c>
      <c r="J76" s="130">
        <v>15</v>
      </c>
      <c r="K76" s="130">
        <v>2</v>
      </c>
      <c r="L76" s="130">
        <v>0</v>
      </c>
      <c r="M76" s="139">
        <f t="shared" si="4"/>
        <v>23</v>
      </c>
      <c r="N76" s="139">
        <f t="shared" si="5"/>
        <v>28.39506172839506</v>
      </c>
      <c r="O76" s="26" t="s">
        <v>478</v>
      </c>
      <c r="X76" s="10"/>
    </row>
    <row r="77" spans="1:24">
      <c r="A77" s="18">
        <v>70</v>
      </c>
      <c r="B77" s="24" t="s">
        <v>1432</v>
      </c>
      <c r="C77" s="24" t="s">
        <v>1433</v>
      </c>
      <c r="D77" s="24" t="s">
        <v>1434</v>
      </c>
      <c r="E77" s="18" t="s">
        <v>57</v>
      </c>
      <c r="F77" s="22" t="s">
        <v>1473</v>
      </c>
      <c r="G77" s="18">
        <v>11</v>
      </c>
      <c r="H77" s="26" t="s">
        <v>17</v>
      </c>
      <c r="I77" s="130">
        <v>9</v>
      </c>
      <c r="J77" s="130">
        <v>8</v>
      </c>
      <c r="K77" s="130">
        <v>3</v>
      </c>
      <c r="L77" s="130">
        <v>1.5</v>
      </c>
      <c r="M77" s="139">
        <f t="shared" si="4"/>
        <v>21.5</v>
      </c>
      <c r="N77" s="139">
        <f t="shared" si="5"/>
        <v>26.543209876543209</v>
      </c>
      <c r="O77" s="26" t="s">
        <v>463</v>
      </c>
      <c r="X77" s="10"/>
    </row>
    <row r="78" spans="1:24">
      <c r="A78" s="18">
        <v>71</v>
      </c>
      <c r="B78" s="27" t="s">
        <v>1340</v>
      </c>
      <c r="C78" s="27" t="s">
        <v>1341</v>
      </c>
      <c r="D78" s="27" t="s">
        <v>164</v>
      </c>
      <c r="E78" s="18" t="s">
        <v>57</v>
      </c>
      <c r="F78" s="22" t="s">
        <v>244</v>
      </c>
      <c r="G78" s="18">
        <v>11</v>
      </c>
      <c r="H78" s="18" t="s">
        <v>1488</v>
      </c>
      <c r="I78" s="26"/>
      <c r="J78" s="26"/>
      <c r="K78" s="23"/>
      <c r="L78" s="23"/>
      <c r="M78" s="139"/>
      <c r="N78" s="139"/>
      <c r="O78" s="26" t="s">
        <v>1475</v>
      </c>
      <c r="X78" s="10"/>
    </row>
    <row r="79" spans="1:24">
      <c r="A79" s="18">
        <v>72</v>
      </c>
      <c r="B79" s="20" t="s">
        <v>1368</v>
      </c>
      <c r="C79" s="20" t="s">
        <v>197</v>
      </c>
      <c r="D79" s="20" t="s">
        <v>127</v>
      </c>
      <c r="E79" s="18" t="s">
        <v>57</v>
      </c>
      <c r="F79" s="22" t="s">
        <v>244</v>
      </c>
      <c r="G79" s="18">
        <v>11</v>
      </c>
      <c r="H79" s="18" t="s">
        <v>1488</v>
      </c>
      <c r="I79" s="26"/>
      <c r="J79" s="26"/>
      <c r="K79" s="23"/>
      <c r="L79" s="23"/>
      <c r="M79" s="139"/>
      <c r="N79" s="139"/>
      <c r="O79" s="26" t="s">
        <v>1475</v>
      </c>
      <c r="X79" s="10"/>
    </row>
    <row r="80" spans="1:24">
      <c r="A80" s="18">
        <v>73</v>
      </c>
      <c r="B80" s="24" t="s">
        <v>1387</v>
      </c>
      <c r="C80" s="24" t="s">
        <v>197</v>
      </c>
      <c r="D80" s="24" t="s">
        <v>122</v>
      </c>
      <c r="E80" s="18" t="s">
        <v>57</v>
      </c>
      <c r="F80" s="22" t="s">
        <v>355</v>
      </c>
      <c r="G80" s="18">
        <v>11</v>
      </c>
      <c r="H80" s="18" t="s">
        <v>1488</v>
      </c>
      <c r="I80" s="26"/>
      <c r="J80" s="26"/>
      <c r="K80" s="26"/>
      <c r="L80" s="26"/>
      <c r="M80" s="139"/>
      <c r="N80" s="139"/>
      <c r="O80" s="26" t="s">
        <v>474</v>
      </c>
      <c r="X80" s="10"/>
    </row>
    <row r="81" spans="1:24">
      <c r="A81" s="18">
        <v>74</v>
      </c>
      <c r="B81" s="24" t="s">
        <v>1388</v>
      </c>
      <c r="C81" s="24" t="s">
        <v>872</v>
      </c>
      <c r="D81" s="24" t="s">
        <v>1389</v>
      </c>
      <c r="E81" s="18" t="s">
        <v>57</v>
      </c>
      <c r="F81" s="22" t="s">
        <v>355</v>
      </c>
      <c r="G81" s="18">
        <v>11</v>
      </c>
      <c r="H81" s="18" t="s">
        <v>1488</v>
      </c>
      <c r="I81" s="26"/>
      <c r="J81" s="26"/>
      <c r="K81" s="26"/>
      <c r="L81" s="26"/>
      <c r="M81" s="139"/>
      <c r="N81" s="139"/>
      <c r="O81" s="26" t="s">
        <v>474</v>
      </c>
      <c r="X81" s="10"/>
    </row>
    <row r="82" spans="1:24">
      <c r="A82" s="18">
        <v>75</v>
      </c>
      <c r="B82" s="20" t="s">
        <v>1393</v>
      </c>
      <c r="C82" s="20" t="s">
        <v>1394</v>
      </c>
      <c r="D82" s="20" t="s">
        <v>220</v>
      </c>
      <c r="E82" s="18" t="s">
        <v>57</v>
      </c>
      <c r="F82" s="22" t="s">
        <v>1472</v>
      </c>
      <c r="G82" s="18">
        <v>11</v>
      </c>
      <c r="H82" s="18" t="s">
        <v>1488</v>
      </c>
      <c r="I82" s="26"/>
      <c r="J82" s="26"/>
      <c r="K82" s="26"/>
      <c r="L82" s="26"/>
      <c r="M82" s="139"/>
      <c r="N82" s="139"/>
      <c r="O82" s="26" t="s">
        <v>1476</v>
      </c>
      <c r="X82" s="10"/>
    </row>
    <row r="83" spans="1:24">
      <c r="A83" s="18">
        <v>76</v>
      </c>
      <c r="B83" s="20" t="s">
        <v>1395</v>
      </c>
      <c r="C83" s="20" t="s">
        <v>1396</v>
      </c>
      <c r="D83" s="20" t="s">
        <v>1042</v>
      </c>
      <c r="E83" s="18" t="s">
        <v>57</v>
      </c>
      <c r="F83" s="22" t="s">
        <v>146</v>
      </c>
      <c r="G83" s="18">
        <v>11</v>
      </c>
      <c r="H83" s="18" t="s">
        <v>1488</v>
      </c>
      <c r="I83" s="26"/>
      <c r="J83" s="26"/>
      <c r="K83" s="26"/>
      <c r="L83" s="26"/>
      <c r="M83" s="139"/>
      <c r="N83" s="139"/>
      <c r="O83" s="26" t="s">
        <v>147</v>
      </c>
      <c r="X83" s="10"/>
    </row>
    <row r="84" spans="1:24">
      <c r="A84" s="18">
        <v>77</v>
      </c>
      <c r="B84" s="37" t="s">
        <v>1401</v>
      </c>
      <c r="C84" s="37" t="s">
        <v>214</v>
      </c>
      <c r="D84" s="37" t="s">
        <v>163</v>
      </c>
      <c r="E84" s="18" t="s">
        <v>57</v>
      </c>
      <c r="F84" s="22" t="s">
        <v>282</v>
      </c>
      <c r="G84" s="18">
        <v>11</v>
      </c>
      <c r="H84" s="18" t="s">
        <v>1488</v>
      </c>
      <c r="I84" s="26"/>
      <c r="J84" s="26"/>
      <c r="K84" s="26"/>
      <c r="L84" s="26"/>
      <c r="M84" s="139"/>
      <c r="N84" s="139"/>
      <c r="O84" s="26" t="s">
        <v>465</v>
      </c>
      <c r="X84" s="10"/>
    </row>
    <row r="85" spans="1:24">
      <c r="A85" s="18">
        <v>78</v>
      </c>
      <c r="B85" s="27" t="s">
        <v>1412</v>
      </c>
      <c r="C85" s="27" t="s">
        <v>153</v>
      </c>
      <c r="D85" s="27" t="s">
        <v>334</v>
      </c>
      <c r="E85" s="18" t="s">
        <v>57</v>
      </c>
      <c r="F85" s="22" t="s">
        <v>232</v>
      </c>
      <c r="G85" s="18">
        <v>11</v>
      </c>
      <c r="H85" s="18" t="s">
        <v>1488</v>
      </c>
      <c r="I85" s="26"/>
      <c r="J85" s="26"/>
      <c r="K85" s="26"/>
      <c r="L85" s="26"/>
      <c r="M85" s="139"/>
      <c r="N85" s="139"/>
      <c r="O85" s="26" t="s">
        <v>1325</v>
      </c>
      <c r="X85" s="10"/>
    </row>
    <row r="86" spans="1:24">
      <c r="A86" s="18">
        <v>79</v>
      </c>
      <c r="B86" s="129" t="s">
        <v>1413</v>
      </c>
      <c r="C86" s="20" t="s">
        <v>1113</v>
      </c>
      <c r="D86" s="20" t="s">
        <v>177</v>
      </c>
      <c r="E86" s="18" t="s">
        <v>57</v>
      </c>
      <c r="F86" s="22" t="s">
        <v>144</v>
      </c>
      <c r="G86" s="18">
        <v>11</v>
      </c>
      <c r="H86" s="18" t="s">
        <v>1488</v>
      </c>
      <c r="I86" s="26"/>
      <c r="J86" s="26"/>
      <c r="K86" s="26"/>
      <c r="L86" s="26"/>
      <c r="M86" s="139"/>
      <c r="N86" s="139"/>
      <c r="O86" s="26" t="s">
        <v>463</v>
      </c>
      <c r="X86" s="10"/>
    </row>
    <row r="87" spans="1:24">
      <c r="A87" s="18">
        <v>80</v>
      </c>
      <c r="B87" s="37" t="s">
        <v>124</v>
      </c>
      <c r="C87" s="37" t="s">
        <v>1421</v>
      </c>
      <c r="D87" s="37" t="s">
        <v>299</v>
      </c>
      <c r="E87" s="18" t="s">
        <v>57</v>
      </c>
      <c r="F87" s="22" t="s">
        <v>282</v>
      </c>
      <c r="G87" s="18">
        <v>11</v>
      </c>
      <c r="H87" s="18" t="s">
        <v>1488</v>
      </c>
      <c r="I87" s="26"/>
      <c r="J87" s="26"/>
      <c r="K87" s="26"/>
      <c r="L87" s="26"/>
      <c r="M87" s="139"/>
      <c r="N87" s="139"/>
      <c r="O87" s="26" t="s">
        <v>465</v>
      </c>
      <c r="X87" s="10"/>
    </row>
    <row r="88" spans="1:24">
      <c r="A88" s="18">
        <v>81</v>
      </c>
      <c r="B88" s="20" t="s">
        <v>1427</v>
      </c>
      <c r="C88" s="20" t="s">
        <v>426</v>
      </c>
      <c r="D88" s="20" t="s">
        <v>163</v>
      </c>
      <c r="E88" s="18" t="s">
        <v>57</v>
      </c>
      <c r="F88" s="22" t="s">
        <v>1472</v>
      </c>
      <c r="G88" s="18">
        <v>11</v>
      </c>
      <c r="H88" s="18" t="s">
        <v>1488</v>
      </c>
      <c r="I88" s="26"/>
      <c r="J88" s="26"/>
      <c r="K88" s="26"/>
      <c r="L88" s="26"/>
      <c r="M88" s="139"/>
      <c r="N88" s="139"/>
      <c r="O88" s="26" t="s">
        <v>1476</v>
      </c>
      <c r="X88" s="10"/>
    </row>
    <row r="89" spans="1:24">
      <c r="A89" s="18">
        <v>82</v>
      </c>
      <c r="B89" s="27" t="s">
        <v>1429</v>
      </c>
      <c r="C89" s="27" t="s">
        <v>1430</v>
      </c>
      <c r="D89" s="27" t="s">
        <v>1431</v>
      </c>
      <c r="E89" s="18" t="s">
        <v>57</v>
      </c>
      <c r="F89" s="22" t="s">
        <v>1473</v>
      </c>
      <c r="G89" s="18">
        <v>11</v>
      </c>
      <c r="H89" s="18" t="s">
        <v>1488</v>
      </c>
      <c r="I89" s="26"/>
      <c r="J89" s="26"/>
      <c r="K89" s="26"/>
      <c r="L89" s="26"/>
      <c r="M89" s="139"/>
      <c r="N89" s="139"/>
      <c r="O89" s="26" t="s">
        <v>463</v>
      </c>
      <c r="X89" s="10"/>
    </row>
    <row r="90" spans="1:24">
      <c r="A90" s="18">
        <v>83</v>
      </c>
      <c r="B90" s="24" t="s">
        <v>1451</v>
      </c>
      <c r="C90" s="24" t="s">
        <v>328</v>
      </c>
      <c r="D90" s="24" t="s">
        <v>334</v>
      </c>
      <c r="E90" s="18" t="s">
        <v>57</v>
      </c>
      <c r="F90" s="22" t="s">
        <v>244</v>
      </c>
      <c r="G90" s="18">
        <v>11</v>
      </c>
      <c r="H90" s="18" t="s">
        <v>1488</v>
      </c>
      <c r="I90" s="26"/>
      <c r="J90" s="26"/>
      <c r="K90" s="26"/>
      <c r="L90" s="26"/>
      <c r="M90" s="139"/>
      <c r="N90" s="139"/>
      <c r="O90" s="26" t="s">
        <v>1475</v>
      </c>
      <c r="X90" s="10"/>
    </row>
    <row r="91" spans="1:24">
      <c r="A91" s="18">
        <v>84</v>
      </c>
      <c r="B91" s="27" t="s">
        <v>1452</v>
      </c>
      <c r="C91" s="27" t="s">
        <v>162</v>
      </c>
      <c r="D91" s="27" t="s">
        <v>122</v>
      </c>
      <c r="E91" s="18" t="s">
        <v>57</v>
      </c>
      <c r="F91" s="22" t="s">
        <v>244</v>
      </c>
      <c r="G91" s="18">
        <v>11</v>
      </c>
      <c r="H91" s="18" t="s">
        <v>1488</v>
      </c>
      <c r="I91" s="26"/>
      <c r="J91" s="26"/>
      <c r="K91" s="26"/>
      <c r="L91" s="26"/>
      <c r="M91" s="139"/>
      <c r="N91" s="139"/>
      <c r="O91" s="26" t="s">
        <v>1475</v>
      </c>
      <c r="X91" s="10"/>
    </row>
    <row r="92" spans="1:24">
      <c r="A92" s="18">
        <v>85</v>
      </c>
      <c r="B92" s="26" t="s">
        <v>1441</v>
      </c>
      <c r="C92" s="26" t="s">
        <v>1459</v>
      </c>
      <c r="D92" s="26" t="s">
        <v>1460</v>
      </c>
      <c r="E92" s="18" t="s">
        <v>57</v>
      </c>
      <c r="F92" s="22" t="s">
        <v>1175</v>
      </c>
      <c r="G92" s="18">
        <v>11</v>
      </c>
      <c r="H92" s="18" t="s">
        <v>1488</v>
      </c>
      <c r="I92" s="26"/>
      <c r="J92" s="26"/>
      <c r="K92" s="26"/>
      <c r="L92" s="26"/>
      <c r="M92" s="139"/>
      <c r="N92" s="139"/>
      <c r="O92" s="26" t="s">
        <v>1178</v>
      </c>
      <c r="X92" s="10"/>
    </row>
    <row r="93" spans="1:24">
      <c r="A93" s="18">
        <v>86</v>
      </c>
      <c r="B93" s="27" t="s">
        <v>1462</v>
      </c>
      <c r="C93" s="27" t="s">
        <v>199</v>
      </c>
      <c r="D93" s="27" t="s">
        <v>127</v>
      </c>
      <c r="E93" s="18" t="s">
        <v>57</v>
      </c>
      <c r="F93" s="26" t="s">
        <v>1473</v>
      </c>
      <c r="G93" s="18">
        <v>11</v>
      </c>
      <c r="H93" s="18" t="s">
        <v>1488</v>
      </c>
      <c r="I93" s="26"/>
      <c r="J93" s="26"/>
      <c r="K93" s="26"/>
      <c r="L93" s="26"/>
      <c r="M93" s="139"/>
      <c r="N93" s="139"/>
      <c r="O93" s="26" t="s">
        <v>463</v>
      </c>
      <c r="X93" s="10"/>
    </row>
    <row r="94" spans="1:24">
      <c r="A94" s="18">
        <v>87</v>
      </c>
      <c r="B94" s="26" t="s">
        <v>1469</v>
      </c>
      <c r="C94" s="26" t="s">
        <v>580</v>
      </c>
      <c r="D94" s="26" t="s">
        <v>226</v>
      </c>
      <c r="E94" s="18" t="s">
        <v>57</v>
      </c>
      <c r="F94" s="22" t="s">
        <v>1175</v>
      </c>
      <c r="G94" s="18">
        <v>11</v>
      </c>
      <c r="H94" s="18" t="s">
        <v>1488</v>
      </c>
      <c r="I94" s="26"/>
      <c r="J94" s="26"/>
      <c r="K94" s="26"/>
      <c r="L94" s="26"/>
      <c r="M94" s="139"/>
      <c r="N94" s="139"/>
      <c r="O94" s="26" t="s">
        <v>1178</v>
      </c>
      <c r="X94" s="10"/>
    </row>
  </sheetData>
  <sheetProtection formatCells="0" formatColumns="0" formatRows="0" sort="0"/>
  <autoFilter ref="A7:X7">
    <sortState ref="A8:X94">
      <sortCondition descending="1" ref="V7"/>
    </sortState>
  </autoFilter>
  <dataConsolidate/>
  <mergeCells count="1">
    <mergeCell ref="D6:L6"/>
  </mergeCells>
  <dataValidations count="3">
    <dataValidation type="list" allowBlank="1" showInputMessage="1" showErrorMessage="1" sqref="E8:E94">
      <formula1>municipal</formula1>
    </dataValidation>
    <dataValidation type="list" allowBlank="1" showInputMessage="1" showErrorMessage="1" sqref="E2">
      <formula1>discipline</formula1>
    </dataValidation>
    <dataValidation type="list" allowBlank="1" showInputMessage="1" showErrorMessage="1" sqref="E1">
      <formula1>region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1:X64"/>
  <sheetViews>
    <sheetView topLeftCell="B1" zoomScale="80" zoomScaleNormal="80" workbookViewId="0">
      <selection activeCell="P39" sqref="P39"/>
    </sheetView>
  </sheetViews>
  <sheetFormatPr defaultRowHeight="12.5"/>
  <cols>
    <col min="1" max="1" width="4.1796875" customWidth="1"/>
    <col min="2" max="2" width="21.26953125" customWidth="1"/>
    <col min="3" max="3" width="4.26953125" customWidth="1"/>
    <col min="4" max="4" width="21.26953125" customWidth="1"/>
    <col min="5" max="5" width="4.26953125" customWidth="1"/>
    <col min="6" max="6" width="21.453125" customWidth="1"/>
    <col min="7" max="7" width="4.26953125" customWidth="1"/>
    <col min="8" max="8" width="18.453125" customWidth="1"/>
    <col min="9" max="9" width="4.26953125" customWidth="1"/>
    <col min="10" max="10" width="10.81640625" bestFit="1" customWidth="1"/>
    <col min="11" max="11" width="4.26953125" customWidth="1"/>
    <col min="12" max="12" width="24.81640625" customWidth="1"/>
    <col min="13" max="13" width="4.26953125" customWidth="1"/>
    <col min="14" max="14" width="52.453125" bestFit="1" customWidth="1"/>
    <col min="15" max="15" width="4.1796875" customWidth="1"/>
    <col min="16" max="16" width="47.453125" bestFit="1" customWidth="1"/>
    <col min="17" max="17" width="4.26953125" customWidth="1"/>
    <col min="18" max="18" width="22.7265625" customWidth="1"/>
    <col min="19" max="19" width="4.1796875" customWidth="1"/>
    <col min="20" max="20" width="10.81640625" bestFit="1" customWidth="1"/>
    <col min="21" max="21" width="4.1796875" customWidth="1"/>
    <col min="22" max="22" width="13.26953125" customWidth="1"/>
    <col min="23" max="23" width="3.7265625" customWidth="1"/>
    <col min="24" max="24" width="17.453125" customWidth="1"/>
    <col min="25" max="25" width="3.7265625" customWidth="1"/>
  </cols>
  <sheetData>
    <row r="1" spans="2:24">
      <c r="F1" s="3"/>
      <c r="G1" s="3"/>
    </row>
    <row r="2" spans="2:24" ht="13" thickBot="1">
      <c r="F2" s="3"/>
      <c r="G2" s="3"/>
    </row>
    <row r="3" spans="2:24" s="5" customFormat="1" ht="25.5" thickBot="1">
      <c r="B3" s="6" t="s">
        <v>4</v>
      </c>
      <c r="D3" s="7" t="s">
        <v>3</v>
      </c>
      <c r="F3" s="7" t="s">
        <v>11</v>
      </c>
      <c r="G3" s="8"/>
      <c r="H3" s="7" t="s">
        <v>12</v>
      </c>
      <c r="J3" s="7" t="s">
        <v>45</v>
      </c>
      <c r="L3" s="6" t="s">
        <v>4</v>
      </c>
      <c r="N3" s="6" t="s">
        <v>18</v>
      </c>
      <c r="P3" s="6" t="s">
        <v>21</v>
      </c>
      <c r="R3" s="7" t="s">
        <v>39</v>
      </c>
      <c r="T3" s="7" t="s">
        <v>46</v>
      </c>
      <c r="V3" s="7" t="s">
        <v>108</v>
      </c>
      <c r="X3" s="7" t="s">
        <v>109</v>
      </c>
    </row>
    <row r="4" spans="2:24">
      <c r="B4" s="1">
        <v>4</v>
      </c>
      <c r="D4" s="1" t="s">
        <v>17</v>
      </c>
      <c r="F4" s="4" t="s">
        <v>13</v>
      </c>
      <c r="G4" s="3"/>
      <c r="H4" s="1" t="s">
        <v>15</v>
      </c>
      <c r="J4" s="1" t="s">
        <v>15</v>
      </c>
      <c r="L4" s="1">
        <v>9</v>
      </c>
      <c r="N4" s="1" t="s">
        <v>47</v>
      </c>
      <c r="P4" s="1" t="s">
        <v>22</v>
      </c>
      <c r="R4" s="1"/>
      <c r="T4" s="1" t="s">
        <v>15</v>
      </c>
      <c r="V4" s="1" t="s">
        <v>15</v>
      </c>
      <c r="X4" s="1" t="s">
        <v>16</v>
      </c>
    </row>
    <row r="5" spans="2:24" ht="13" thickBot="1">
      <c r="B5" s="1">
        <v>5</v>
      </c>
      <c r="D5" s="1" t="s">
        <v>8</v>
      </c>
      <c r="F5" s="2" t="s">
        <v>14</v>
      </c>
      <c r="G5" s="3"/>
      <c r="H5" s="2" t="s">
        <v>16</v>
      </c>
      <c r="J5" s="2" t="s">
        <v>16</v>
      </c>
      <c r="L5" s="1">
        <v>10</v>
      </c>
      <c r="N5" s="1" t="s">
        <v>48</v>
      </c>
      <c r="P5" s="1" t="s">
        <v>23</v>
      </c>
      <c r="R5" s="1" t="s">
        <v>15</v>
      </c>
      <c r="T5" s="2" t="s">
        <v>16</v>
      </c>
      <c r="V5" s="2" t="s">
        <v>16</v>
      </c>
      <c r="X5" s="1" t="s">
        <v>111</v>
      </c>
    </row>
    <row r="6" spans="2:24" ht="13" thickBot="1">
      <c r="B6" s="1">
        <v>6</v>
      </c>
      <c r="D6" s="1" t="s">
        <v>9</v>
      </c>
      <c r="G6" s="3"/>
      <c r="L6" s="2">
        <v>11</v>
      </c>
      <c r="N6" s="1" t="s">
        <v>49</v>
      </c>
      <c r="P6" s="1" t="s">
        <v>24</v>
      </c>
      <c r="R6" s="2" t="s">
        <v>16</v>
      </c>
      <c r="X6" s="2" t="s">
        <v>110</v>
      </c>
    </row>
    <row r="7" spans="2:24" ht="13" thickBot="1">
      <c r="B7" s="1">
        <v>7</v>
      </c>
      <c r="D7" s="2" t="s">
        <v>112</v>
      </c>
      <c r="F7" s="3"/>
      <c r="G7" s="3"/>
      <c r="N7" s="1" t="s">
        <v>50</v>
      </c>
      <c r="P7" s="1" t="s">
        <v>25</v>
      </c>
    </row>
    <row r="8" spans="2:24">
      <c r="B8" s="1">
        <v>8</v>
      </c>
      <c r="N8" s="1" t="s">
        <v>51</v>
      </c>
      <c r="P8" s="1" t="s">
        <v>116</v>
      </c>
    </row>
    <row r="9" spans="2:24">
      <c r="B9" s="1">
        <v>9</v>
      </c>
      <c r="N9" s="1" t="s">
        <v>52</v>
      </c>
      <c r="P9" s="1" t="s">
        <v>117</v>
      </c>
    </row>
    <row r="10" spans="2:24">
      <c r="B10" s="1">
        <v>10</v>
      </c>
      <c r="N10" s="1" t="s">
        <v>53</v>
      </c>
      <c r="P10" s="1" t="s">
        <v>118</v>
      </c>
    </row>
    <row r="11" spans="2:24" ht="13" thickBot="1">
      <c r="B11" s="2">
        <v>11</v>
      </c>
      <c r="N11" s="1" t="s">
        <v>54</v>
      </c>
      <c r="P11" s="1" t="s">
        <v>119</v>
      </c>
    </row>
    <row r="12" spans="2:24">
      <c r="N12" s="1" t="s">
        <v>55</v>
      </c>
      <c r="P12" s="1" t="s">
        <v>41</v>
      </c>
    </row>
    <row r="13" spans="2:24">
      <c r="N13" s="1" t="s">
        <v>56</v>
      </c>
      <c r="P13" s="9" t="s">
        <v>42</v>
      </c>
    </row>
    <row r="14" spans="2:24">
      <c r="N14" s="1" t="s">
        <v>57</v>
      </c>
      <c r="P14" s="1" t="s">
        <v>26</v>
      </c>
    </row>
    <row r="15" spans="2:24">
      <c r="N15" s="1" t="s">
        <v>58</v>
      </c>
      <c r="P15" s="1" t="s">
        <v>43</v>
      </c>
    </row>
    <row r="16" spans="2:24">
      <c r="N16" s="1" t="s">
        <v>59</v>
      </c>
      <c r="P16" s="1" t="s">
        <v>44</v>
      </c>
    </row>
    <row r="17" spans="14:16">
      <c r="N17" s="1" t="s">
        <v>60</v>
      </c>
      <c r="P17" s="1" t="s">
        <v>27</v>
      </c>
    </row>
    <row r="18" spans="14:16">
      <c r="N18" s="1" t="s">
        <v>61</v>
      </c>
      <c r="P18" s="1" t="s">
        <v>28</v>
      </c>
    </row>
    <row r="19" spans="14:16">
      <c r="N19" s="1" t="s">
        <v>62</v>
      </c>
      <c r="P19" s="1" t="s">
        <v>29</v>
      </c>
    </row>
    <row r="20" spans="14:16">
      <c r="N20" s="1" t="s">
        <v>63</v>
      </c>
      <c r="P20" s="1" t="s">
        <v>30</v>
      </c>
    </row>
    <row r="21" spans="14:16">
      <c r="N21" s="1" t="s">
        <v>64</v>
      </c>
      <c r="P21" s="1" t="s">
        <v>113</v>
      </c>
    </row>
    <row r="22" spans="14:16">
      <c r="N22" s="1" t="s">
        <v>65</v>
      </c>
      <c r="P22" s="1" t="s">
        <v>31</v>
      </c>
    </row>
    <row r="23" spans="14:16">
      <c r="N23" s="1" t="s">
        <v>66</v>
      </c>
      <c r="P23" s="1" t="s">
        <v>32</v>
      </c>
    </row>
    <row r="24" spans="14:16">
      <c r="N24" s="1" t="s">
        <v>67</v>
      </c>
      <c r="P24" s="1" t="s">
        <v>115</v>
      </c>
    </row>
    <row r="25" spans="14:16">
      <c r="N25" s="1" t="s">
        <v>68</v>
      </c>
      <c r="P25" s="1" t="s">
        <v>114</v>
      </c>
    </row>
    <row r="26" spans="14:16">
      <c r="N26" s="1" t="s">
        <v>69</v>
      </c>
      <c r="P26" s="1" t="s">
        <v>33</v>
      </c>
    </row>
    <row r="27" spans="14:16">
      <c r="N27" s="1" t="s">
        <v>70</v>
      </c>
      <c r="P27" s="1" t="s">
        <v>34</v>
      </c>
    </row>
    <row r="28" spans="14:16">
      <c r="N28" s="1" t="s">
        <v>71</v>
      </c>
      <c r="P28" s="1" t="s">
        <v>35</v>
      </c>
    </row>
    <row r="29" spans="14:16">
      <c r="N29" s="1" t="s">
        <v>72</v>
      </c>
      <c r="P29" s="1" t="s">
        <v>36</v>
      </c>
    </row>
    <row r="30" spans="14:16">
      <c r="N30" s="1" t="s">
        <v>73</v>
      </c>
      <c r="P30" s="1" t="s">
        <v>37</v>
      </c>
    </row>
    <row r="31" spans="14:16" ht="13" thickBot="1">
      <c r="N31" s="1" t="s">
        <v>74</v>
      </c>
      <c r="P31" s="2" t="s">
        <v>38</v>
      </c>
    </row>
    <row r="32" spans="14:16">
      <c r="N32" s="1" t="s">
        <v>75</v>
      </c>
    </row>
    <row r="33" spans="14:14">
      <c r="N33" s="1" t="s">
        <v>76</v>
      </c>
    </row>
    <row r="34" spans="14:14">
      <c r="N34" s="1" t="s">
        <v>77</v>
      </c>
    </row>
    <row r="35" spans="14:14">
      <c r="N35" s="1" t="s">
        <v>78</v>
      </c>
    </row>
    <row r="36" spans="14:14">
      <c r="N36" s="1" t="s">
        <v>79</v>
      </c>
    </row>
    <row r="37" spans="14:14">
      <c r="N37" s="1" t="s">
        <v>80</v>
      </c>
    </row>
    <row r="38" spans="14:14">
      <c r="N38" s="1" t="s">
        <v>81</v>
      </c>
    </row>
    <row r="39" spans="14:14">
      <c r="N39" s="1" t="s">
        <v>82</v>
      </c>
    </row>
    <row r="40" spans="14:14">
      <c r="N40" s="1" t="s">
        <v>83</v>
      </c>
    </row>
    <row r="41" spans="14:14">
      <c r="N41" s="1" t="s">
        <v>84</v>
      </c>
    </row>
    <row r="42" spans="14:14">
      <c r="N42" s="1" t="s">
        <v>85</v>
      </c>
    </row>
    <row r="43" spans="14:14">
      <c r="N43" s="1" t="s">
        <v>86</v>
      </c>
    </row>
    <row r="44" spans="14:14">
      <c r="N44" s="1" t="s">
        <v>87</v>
      </c>
    </row>
    <row r="45" spans="14:14">
      <c r="N45" s="1" t="s">
        <v>88</v>
      </c>
    </row>
    <row r="46" spans="14:14">
      <c r="N46" s="1" t="s">
        <v>89</v>
      </c>
    </row>
    <row r="47" spans="14:14">
      <c r="N47" s="1" t="s">
        <v>90</v>
      </c>
    </row>
    <row r="48" spans="14:14">
      <c r="N48" s="1" t="s">
        <v>91</v>
      </c>
    </row>
    <row r="49" spans="14:14">
      <c r="N49" s="1" t="s">
        <v>92</v>
      </c>
    </row>
    <row r="50" spans="14:14">
      <c r="N50" s="1" t="s">
        <v>93</v>
      </c>
    </row>
    <row r="51" spans="14:14">
      <c r="N51" s="1" t="s">
        <v>94</v>
      </c>
    </row>
    <row r="52" spans="14:14">
      <c r="N52" s="1" t="s">
        <v>95</v>
      </c>
    </row>
    <row r="53" spans="14:14">
      <c r="N53" s="1" t="s">
        <v>96</v>
      </c>
    </row>
    <row r="54" spans="14:14">
      <c r="N54" s="1" t="s">
        <v>97</v>
      </c>
    </row>
    <row r="55" spans="14:14">
      <c r="N55" s="1" t="s">
        <v>98</v>
      </c>
    </row>
    <row r="56" spans="14:14">
      <c r="N56" s="1" t="s">
        <v>99</v>
      </c>
    </row>
    <row r="57" spans="14:14">
      <c r="N57" s="1" t="s">
        <v>100</v>
      </c>
    </row>
    <row r="58" spans="14:14">
      <c r="N58" s="1" t="s">
        <v>101</v>
      </c>
    </row>
    <row r="59" spans="14:14">
      <c r="N59" s="1" t="s">
        <v>102</v>
      </c>
    </row>
    <row r="60" spans="14:14">
      <c r="N60" s="1" t="s">
        <v>103</v>
      </c>
    </row>
    <row r="61" spans="14:14">
      <c r="N61" s="1" t="s">
        <v>104</v>
      </c>
    </row>
    <row r="62" spans="14:14">
      <c r="N62" s="1" t="s">
        <v>105</v>
      </c>
    </row>
    <row r="63" spans="14:14">
      <c r="N63" s="1" t="s">
        <v>106</v>
      </c>
    </row>
    <row r="64" spans="14:14" ht="13" thickBot="1">
      <c r="N64" s="2" t="s">
        <v>107</v>
      </c>
    </row>
  </sheetData>
  <phoneticPr fontId="18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7 класс</vt:lpstr>
      <vt:lpstr>8 класс</vt:lpstr>
      <vt:lpstr>9 класс</vt:lpstr>
      <vt:lpstr>10 класс</vt:lpstr>
      <vt:lpstr>11 класс</vt:lpstr>
      <vt:lpstr>Лист2</vt:lpstr>
      <vt:lpstr>discipline</vt:lpstr>
      <vt:lpstr>document</vt:lpstr>
      <vt:lpstr>level</vt:lpstr>
      <vt:lpstr>municipal</vt:lpstr>
      <vt:lpstr>ovz</vt:lpstr>
      <vt:lpstr>profile</vt:lpstr>
      <vt:lpstr>region</vt:lpstr>
      <vt:lpstr>rf</vt:lpstr>
      <vt:lpstr>sex</vt:lpstr>
      <vt:lpstr>specklass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kovalenko</cp:lastModifiedBy>
  <dcterms:created xsi:type="dcterms:W3CDTF">2011-01-26T13:35:26Z</dcterms:created>
  <dcterms:modified xsi:type="dcterms:W3CDTF">2025-12-03T03:04:22Z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